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lavkoTV\Desktop\Учебные планы 2025г\"/>
    </mc:Choice>
  </mc:AlternateContent>
  <xr:revisionPtr revIDLastSave="0" documentId="13_ncr:1_{2B73E63E-FA3A-42FD-A8AD-1209973D15BD}" xr6:coauthVersionLast="47" xr6:coauthVersionMax="47" xr10:uidLastSave="{00000000-0000-0000-0000-000000000000}"/>
  <bookViews>
    <workbookView xWindow="-120" yWindow="-120" windowWidth="29040" windowHeight="15840" activeTab="2" xr2:uid="{00000000-000D-0000-FFFF-FFFF00000000}"/>
  </bookViews>
  <sheets>
    <sheet name="Титул" sheetId="1" r:id="rId1"/>
    <sheet name="График" sheetId="2" r:id="rId2"/>
    <sheet name="План на 2025-2027" sheetId="3" r:id="rId3"/>
    <sheet name="Кабинеты" sheetId="4" r:id="rId4"/>
    <sheet name="Start" sheetId="5" state="hidden" r:id="rId5"/>
    <sheet name="Пояснительная записка" sheetId="6" r:id="rId6"/>
  </sheets>
  <definedNames>
    <definedName name="_ftn1" localSheetId="2">'План на 2025-2027'!#REF!</definedName>
    <definedName name="_ftn2" localSheetId="2">'План на 2025-2027'!#REF!</definedName>
    <definedName name="_ftnref1" localSheetId="2">'План на 2025-2027'!#REF!</definedName>
    <definedName name="_ftnref2" localSheetId="2">'План на 2025-2027'!#REF!</definedName>
    <definedName name="_xlnm.Print_Area" localSheetId="1">График!$A$1:$BP$64</definedName>
    <definedName name="_xlnm.Print_Area" localSheetId="2">'План на 2025-2027'!$A$1:$S$65</definedName>
  </definedNames>
  <calcPr calcId="181029"/>
</workbook>
</file>

<file path=xl/calcChain.xml><?xml version="1.0" encoding="utf-8"?>
<calcChain xmlns="http://schemas.openxmlformats.org/spreadsheetml/2006/main">
  <c r="N55" i="3" l="1"/>
  <c r="O55" i="3"/>
  <c r="P55" i="3"/>
  <c r="Q55" i="3"/>
  <c r="AO53" i="2" l="1"/>
  <c r="U49" i="3"/>
  <c r="T49" i="3"/>
  <c r="U45" i="3"/>
  <c r="T45" i="3"/>
  <c r="U40" i="3"/>
  <c r="T40" i="3"/>
  <c r="U35" i="3"/>
  <c r="T35" i="3"/>
  <c r="U27" i="3"/>
  <c r="T27" i="3"/>
  <c r="H20" i="3"/>
  <c r="H19" i="3"/>
  <c r="H18" i="3"/>
  <c r="H14" i="3"/>
  <c r="H13" i="3"/>
  <c r="S12" i="3"/>
  <c r="S10" i="3" s="1"/>
  <c r="R12" i="3"/>
  <c r="R10" i="3" s="1"/>
  <c r="Q12" i="3"/>
  <c r="Q10" i="3" s="1"/>
  <c r="P12" i="3"/>
  <c r="P10" i="3" s="1"/>
  <c r="O12" i="3"/>
  <c r="O10" i="3" s="1"/>
  <c r="N12" i="3"/>
  <c r="N10" i="3" s="1"/>
  <c r="M12" i="3"/>
  <c r="M10" i="3" s="1"/>
  <c r="L12" i="3"/>
  <c r="L10" i="3" s="1"/>
  <c r="K12" i="3"/>
  <c r="K10" i="3" s="1"/>
  <c r="I12" i="3"/>
  <c r="I10" i="3" s="1"/>
  <c r="J10" i="3"/>
  <c r="H27" i="3"/>
  <c r="J27" i="3"/>
  <c r="K27" i="3"/>
  <c r="L27" i="3"/>
  <c r="M27" i="3"/>
  <c r="N27" i="3"/>
  <c r="O27" i="3"/>
  <c r="P27" i="3"/>
  <c r="Q27" i="3"/>
  <c r="U34" i="3" l="1"/>
  <c r="U55" i="3" s="1"/>
  <c r="T34" i="3"/>
  <c r="T55" i="3" s="1"/>
  <c r="H12" i="3"/>
  <c r="H10" i="3" s="1"/>
  <c r="D34" i="3" l="1"/>
  <c r="D55" i="3" s="1"/>
  <c r="J45" i="3"/>
  <c r="K45" i="3"/>
  <c r="L45" i="3"/>
  <c r="M45" i="3"/>
  <c r="N45" i="3"/>
  <c r="O45" i="3"/>
  <c r="P45" i="3"/>
  <c r="Q45" i="3"/>
  <c r="R45" i="3"/>
  <c r="S45" i="3"/>
  <c r="H45" i="3"/>
  <c r="I49" i="3"/>
  <c r="J49" i="3"/>
  <c r="K49" i="3"/>
  <c r="L49" i="3"/>
  <c r="M49" i="3"/>
  <c r="N49" i="3"/>
  <c r="O49" i="3"/>
  <c r="P49" i="3"/>
  <c r="Q49" i="3"/>
  <c r="R49" i="3"/>
  <c r="S49" i="3"/>
  <c r="H49" i="3"/>
  <c r="I40" i="3"/>
  <c r="J40" i="3"/>
  <c r="K40" i="3"/>
  <c r="L40" i="3"/>
  <c r="M40" i="3"/>
  <c r="N40" i="3"/>
  <c r="O40" i="3"/>
  <c r="P40" i="3"/>
  <c r="Q40" i="3"/>
  <c r="R40" i="3"/>
  <c r="S40" i="3"/>
  <c r="I35" i="3"/>
  <c r="J35" i="3"/>
  <c r="K35" i="3"/>
  <c r="L35" i="3"/>
  <c r="M35" i="3"/>
  <c r="N35" i="3"/>
  <c r="O35" i="3"/>
  <c r="P35" i="3"/>
  <c r="Q35" i="3"/>
  <c r="R35" i="3"/>
  <c r="S35" i="3"/>
  <c r="H40" i="3"/>
  <c r="H35" i="3"/>
  <c r="K34" i="3" l="1"/>
  <c r="K55" i="3" s="1"/>
  <c r="L34" i="3"/>
  <c r="L55" i="3" s="1"/>
  <c r="O34" i="3"/>
  <c r="S34" i="3"/>
  <c r="H34" i="3"/>
  <c r="H55" i="3" s="1"/>
  <c r="N34" i="3"/>
  <c r="M34" i="3"/>
  <c r="M55" i="3" s="1"/>
  <c r="J34" i="3"/>
  <c r="Q34" i="3"/>
  <c r="R34" i="3"/>
  <c r="P34" i="3"/>
  <c r="S27" i="3"/>
  <c r="R27" i="3"/>
  <c r="E34" i="3" l="1"/>
  <c r="F34" i="3"/>
  <c r="C34" i="3"/>
  <c r="J55" i="3" l="1"/>
  <c r="I28" i="3" l="1"/>
  <c r="I27" i="3" s="1"/>
  <c r="G28" i="3"/>
  <c r="I46" i="3" l="1"/>
  <c r="G34" i="3"/>
  <c r="G55" i="3" s="1"/>
  <c r="AC54" i="2"/>
  <c r="T54" i="2"/>
  <c r="P54" i="2"/>
  <c r="J54" i="2"/>
  <c r="I45" i="3" l="1"/>
  <c r="I34" i="3" s="1"/>
  <c r="I5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8684AC8C-E406-41A4-A735-D00819F3EBAC}">
      <text>
        <r>
          <rPr>
            <sz val="8"/>
            <color rgb="FF000000"/>
            <rFont val="Tahoma"/>
            <family val="2"/>
            <charset val="204"/>
          </rPr>
          <t>А это профессиональный цикл, у нас по ФГОС  нет модулей, есть циклы
	-Ирина Мамулова</t>
        </r>
      </text>
    </comment>
    <comment ref="B28" authorId="0" shapeId="0" xr:uid="{00000000-0006-0000-0200-000002000000}">
      <text>
        <r>
          <rPr>
            <sz val="8"/>
            <color rgb="FF000000"/>
            <rFont val="Tahoma"/>
            <family val="2"/>
            <charset val="204"/>
          </rPr>
          <t>Это не профессиональный, а общепрофессиональный  цикл. Если у вас это профессиональный  цикл у вас процент по практике не пойдет
	-Ирина Мамулова</t>
        </r>
      </text>
    </comment>
    <comment ref="B34" authorId="0" shapeId="0" xr:uid="{00000000-0006-0000-0200-000003000000}">
      <text>
        <r>
          <rPr>
            <sz val="8"/>
            <color rgb="FF000000"/>
            <rFont val="Tahoma"/>
            <family val="2"/>
            <charset val="204"/>
          </rPr>
          <t>А это профессиональный цикл, у нас по ФГОС  нет модулей, есть циклы
	-Ирина Мамулова</t>
        </r>
      </text>
    </comment>
  </commentList>
</comments>
</file>

<file path=xl/sharedStrings.xml><?xml version="1.0" encoding="utf-8"?>
<sst xmlns="http://schemas.openxmlformats.org/spreadsheetml/2006/main" count="556" uniqueCount="335">
  <si>
    <t>3. План учебного процесса ( для ППССЗ)</t>
  </si>
  <si>
    <t>Индекс</t>
  </si>
  <si>
    <t>Утверждаю:</t>
  </si>
  <si>
    <t>Наименование циклов, 
дисциплин, профессиональных модулей, МДК, практик</t>
  </si>
  <si>
    <t>Формы промежуточной аттестации</t>
  </si>
  <si>
    <t>УЧЕБНЫЙ ПЛАН</t>
  </si>
  <si>
    <t>Учебная нагрузка обучающихся, час.</t>
  </si>
  <si>
    <t>Объем образовательной нагрузки</t>
  </si>
  <si>
    <t>Учебная нагрузка обучающихся, час</t>
  </si>
  <si>
    <t>Распределение обязательной учебной нагрузки  по курсам и семестрам (час. в семестр)</t>
  </si>
  <si>
    <t>Самостоятельная учебная работа</t>
  </si>
  <si>
    <t>I курс</t>
  </si>
  <si>
    <t>Зачеты</t>
  </si>
  <si>
    <t>Дифференцирован. Зачет</t>
  </si>
  <si>
    <t>Экзамены</t>
  </si>
  <si>
    <t xml:space="preserve">Экзамен (квалификационный) </t>
  </si>
  <si>
    <t>1. Календарный учебный график</t>
  </si>
  <si>
    <t>Практика</t>
  </si>
  <si>
    <t>Консультации</t>
  </si>
  <si>
    <t>Курс</t>
  </si>
  <si>
    <t>Промежуточная аттестация и ГИА</t>
  </si>
  <si>
    <t>Сентябрь</t>
  </si>
  <si>
    <t>1 семестр, 17 недель</t>
  </si>
  <si>
    <t>2 семестр, 24 недели</t>
  </si>
  <si>
    <t>Октябрь</t>
  </si>
  <si>
    <t>Ноябрь</t>
  </si>
  <si>
    <t>Декабрь</t>
  </si>
  <si>
    <t>Январь</t>
  </si>
  <si>
    <t>Февраль</t>
  </si>
  <si>
    <t>Март</t>
  </si>
  <si>
    <t>Апрель</t>
  </si>
  <si>
    <t>в т. ч.</t>
  </si>
  <si>
    <t>Май</t>
  </si>
  <si>
    <t>Июль</t>
  </si>
  <si>
    <t>Август</t>
  </si>
  <si>
    <t>Теоретическое обучение</t>
  </si>
  <si>
    <t>Лаборные и практичекие занятия</t>
  </si>
  <si>
    <t>Курсовые работы (проекты)</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</si>
  <si>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</si>
  <si>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</si>
  <si>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</si>
  <si>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</si>
  <si>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</si>
  <si>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</si>
  <si>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</si>
  <si>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</si>
  <si>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</si>
  <si>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</si>
  <si>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</si>
  <si>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</si>
  <si>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</si>
  <si>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</si>
  <si>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</si>
  <si>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</si>
  <si>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</si>
  <si>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</si>
  <si>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</si>
  <si>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</si>
  <si>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</si>
  <si>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</si>
  <si>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</si>
  <si>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</si>
  <si>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</si>
  <si>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</si>
  <si>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</si>
  <si>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</si>
  <si>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</si>
  <si>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</si>
  <si>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</si>
  <si>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</si>
  <si>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</si>
  <si>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</si>
  <si>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</si>
  <si>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</si>
  <si>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</si>
  <si>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</si>
  <si>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</si>
  <si>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</si>
  <si>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</si>
  <si>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</si>
  <si>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</si>
  <si>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</si>
  <si>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</si>
  <si>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</si>
  <si>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</si>
  <si>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</si>
  <si>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</si>
  <si>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</si>
  <si>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</si>
  <si>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</si>
  <si>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I</t>
  </si>
  <si>
    <t>II</t>
  </si>
  <si>
    <t>III</t>
  </si>
  <si>
    <t>Физическая культура</t>
  </si>
  <si>
    <t>IV</t>
  </si>
  <si>
    <t>V</t>
  </si>
  <si>
    <t>VI</t>
  </si>
  <si>
    <t>Общепрофессиональный цикл</t>
  </si>
  <si>
    <t>VII</t>
  </si>
  <si>
    <t>ОП.00</t>
  </si>
  <si>
    <t>ОП.01</t>
  </si>
  <si>
    <t>VIII</t>
  </si>
  <si>
    <t>Безопасность жизнедеятельности</t>
  </si>
  <si>
    <t>ПМ.00</t>
  </si>
  <si>
    <t>Профессиональный цикл</t>
  </si>
  <si>
    <t>IX</t>
  </si>
  <si>
    <t>X</t>
  </si>
  <si>
    <t>XI</t>
  </si>
  <si>
    <t>=</t>
  </si>
  <si>
    <t>Учебная практика</t>
  </si>
  <si>
    <t>::</t>
  </si>
  <si>
    <t>Производственная практика (преддипломная)</t>
  </si>
  <si>
    <t>ГИА</t>
  </si>
  <si>
    <t>Государственная (итоговая) аттестация</t>
  </si>
  <si>
    <t xml:space="preserve">Всего </t>
  </si>
  <si>
    <t>Всего</t>
  </si>
  <si>
    <t>дисциплин и МДК</t>
  </si>
  <si>
    <t>учебной практики</t>
  </si>
  <si>
    <t>зачетов</t>
  </si>
  <si>
    <t>D</t>
  </si>
  <si>
    <t>*</t>
  </si>
  <si>
    <t>№</t>
  </si>
  <si>
    <t>Наименование</t>
  </si>
  <si>
    <t>Кабинеты:</t>
  </si>
  <si>
    <t>Залы:</t>
  </si>
  <si>
    <t>Обозначения:</t>
  </si>
  <si>
    <t xml:space="preserve">   Обучение по дисциплинам и междисциплинарным курсам</t>
  </si>
  <si>
    <t>0</t>
  </si>
  <si>
    <t xml:space="preserve">   Подготовка к ГИА</t>
  </si>
  <si>
    <t xml:space="preserve">   Промежуточная аттестация</t>
  </si>
  <si>
    <t>П</t>
  </si>
  <si>
    <t xml:space="preserve">   Каникулы</t>
  </si>
  <si>
    <t xml:space="preserve">   Производственная практика (преддипломная)</t>
  </si>
  <si>
    <t xml:space="preserve">   Неделя отсутствует</t>
  </si>
  <si>
    <t>2. Сводные данные по бюджету времени ( в неделях) для очной формы обучения</t>
  </si>
  <si>
    <t>Обучение по дисциплинам и междисциплинарным курсам</t>
  </si>
  <si>
    <t>Производственная практика</t>
  </si>
  <si>
    <t>Промежуточная аттестация</t>
  </si>
  <si>
    <t>Государственная  итоговая  аттестация</t>
  </si>
  <si>
    <t>Каникулы</t>
  </si>
  <si>
    <t>по профилю специальности</t>
  </si>
  <si>
    <t>преддипломная</t>
  </si>
  <si>
    <t>Обучение по дисциплинам и междисциплинарным курсам, в том числе учебная практика</t>
  </si>
  <si>
    <t>Практики</t>
  </si>
  <si>
    <t>Студентов</t>
  </si>
  <si>
    <t>Групп</t>
  </si>
  <si>
    <t>Производственная практика (по профилю специальности)</t>
  </si>
  <si>
    <t>Подго-_x000D_
товка</t>
  </si>
  <si>
    <t>1 сем</t>
  </si>
  <si>
    <t>2 сем</t>
  </si>
  <si>
    <t>нед.</t>
  </si>
  <si>
    <t>час. обяз. уч. занятий</t>
  </si>
  <si>
    <t>Обучение по циклам и разделу "Физическая культура"</t>
  </si>
  <si>
    <t>Учебная практика (Производственное обучение)</t>
  </si>
  <si>
    <t>Прове-_x000D_
дение</t>
  </si>
  <si>
    <t>час. обяз. уч. зан.</t>
  </si>
  <si>
    <t xml:space="preserve">Обучение по циклам и разделу "Физическая культура", в том числе учебная практика </t>
  </si>
  <si>
    <t>Самостоятельная работа</t>
  </si>
  <si>
    <t>1.3. Государственные экзамены не предусмотрены</t>
  </si>
  <si>
    <t>консультации</t>
  </si>
  <si>
    <t>экзамены (в т.ч. по модулю)</t>
  </si>
  <si>
    <t>производств. практики</t>
  </si>
  <si>
    <t>Директор государственного бюджетного профессионального образовательного учреждения "Гусиноозерский энергетический техникум"</t>
  </si>
  <si>
    <t>____________________________ Спасов Б.М.</t>
  </si>
  <si>
    <t xml:space="preserve">        ГБПОУ "Гусиноозерский энергетический техникум"                                                                                                     </t>
  </si>
  <si>
    <t xml:space="preserve">     </t>
  </si>
  <si>
    <t xml:space="preserve">                                                                                                                    </t>
  </si>
  <si>
    <t xml:space="preserve">   </t>
  </si>
  <si>
    <t xml:space="preserve">    </t>
  </si>
  <si>
    <t xml:space="preserve"> программы подготовки специалистов среднего звена</t>
  </si>
  <si>
    <t>по программе базовой подготовки</t>
  </si>
  <si>
    <r>
      <rPr>
        <b/>
        <sz val="12"/>
        <color rgb="FF000000"/>
        <rFont val="Times New Roman"/>
        <family val="1"/>
        <charset val="204"/>
      </rPr>
      <t xml:space="preserve">Форма обучения:   </t>
    </r>
    <r>
      <rPr>
        <u/>
        <sz val="12"/>
        <color rgb="FF000000"/>
        <rFont val="Times New Roman"/>
        <family val="1"/>
        <charset val="204"/>
      </rPr>
      <t>очная</t>
    </r>
  </si>
  <si>
    <t>Всего во взаимодействии с преподавателем</t>
  </si>
  <si>
    <t>нагрузка во взаимодействии с преподавателем</t>
  </si>
  <si>
    <t>по учебным дисциплинам и МДК</t>
  </si>
  <si>
    <t xml:space="preserve">   УП</t>
  </si>
  <si>
    <t xml:space="preserve">   ПП </t>
  </si>
  <si>
    <t xml:space="preserve">  Государственная  итоговая  аттестация</t>
  </si>
  <si>
    <t>Нормативно-правовые акты, регламентирующие организацию учебного процесса:</t>
  </si>
  <si>
    <t xml:space="preserve">1.2. Организация учебного процесса и режим занятий. </t>
  </si>
  <si>
    <t xml:space="preserve">Индекс </t>
  </si>
  <si>
    <t xml:space="preserve"> Итого:</t>
  </si>
  <si>
    <t xml:space="preserve">     В структуре промежуточной аттестации по каждому семестру  предусмотрены зачеты и экзамены,  количество экзаменов в процедурах промежуточной аттестации не превышает 8 экзаменов в учебном году, зачетов не более 10 в учебном году. В указанное количество не входит зачет по физической культуре.</t>
  </si>
  <si>
    <t xml:space="preserve">     Формой промежуточной аттестации по профессиональному модулю является экзамен по модулю или квалификационный экзамен. Условием допуска к экзамену (квалификационному) является успешное освоение обучающимися всех элементов программы профессионального модуля: теоретической части модуля (МДК) и практик. </t>
  </si>
  <si>
    <t xml:space="preserve">     ОУ предусмотрено проведение промежуточной аттестации по учебной и  производственной практикам в форме дифференцированного зачета.</t>
  </si>
  <si>
    <t>4. Перечень кабинетов, лабораторий, мастерских и других помещений для подготовки по специальности</t>
  </si>
  <si>
    <t>1.     Пояснительная записка</t>
  </si>
  <si>
    <t>1.1.         Нормативная база реализации ППССЗ ОУ</t>
  </si>
  <si>
    <t>УП.01</t>
  </si>
  <si>
    <t>ПП.01</t>
  </si>
  <si>
    <t>Государственная итоговая аттестация                   Демонстрационный экзамен</t>
  </si>
  <si>
    <r>
      <rPr>
        <b/>
        <sz val="8"/>
        <rFont val="Times New Roman"/>
        <family val="1"/>
        <charset val="204"/>
      </rPr>
      <t>Количество</t>
    </r>
    <r>
      <rPr>
        <sz val="8"/>
        <rFont val="Times New Roman"/>
        <family val="1"/>
        <charset val="204"/>
      </rPr>
      <t xml:space="preserve"> экзаменов</t>
    </r>
  </si>
  <si>
    <t xml:space="preserve">                                                                                                       по профессии среднего профессионального образования</t>
  </si>
  <si>
    <t xml:space="preserve">     Решением собрания  преподавателей по  специальности и  представителей  работодателей,  часы вариативной части учебного плана (288час.) распределены следующим образом: </t>
  </si>
  <si>
    <t xml:space="preserve">     Начало учебных занятий 1 сентября. Продолжительность учебной недели – пять дней; продолжительность занятий - 45 минут, группировка парами. </t>
  </si>
  <si>
    <t xml:space="preserve">     Текущий контроль проводится в пределах учебного времени, отведенного на соответствующую учебную дисциплину, как традиционными, так и инновационными методами, включая компьютерные технологии. </t>
  </si>
  <si>
    <t>Июнь</t>
  </si>
  <si>
    <t xml:space="preserve">     При планировании промежуточной аттестации в форме экзамена определен день, освобожденный от других форм учебной нагрузки. Промежуточная аттестация по дисциплинам, проводимая в виде экзаменов, выделяется за счет времени, отводимого на соответствующие учебные дисциплины и проводится в рамках недели отводимой на промежуточную аттестацию по циклам учебных дисциплин. Промежуточная аттестация в форме зачета проводится за счет часов, отведенных на освоение соответствующей учебной дисциплины, междисциплинарного курса, практик. </t>
  </si>
  <si>
    <t xml:space="preserve">     Практика входит в профессиональный цикл и имеет следующие виды: учебная и производственная, которые реализуются в форрме практической подготовки.  Учебные и производственные практики реализуются как в  несколько периодов, так и рассредоточенно, чередуясь с учебными занятиями.. Практика проводится в организациях, направление деятельности которых соответствуетьпрофилю подготовки обучающихся. Основой для прохождения практик на предприятии является двухсторонний договор.</t>
  </si>
  <si>
    <t>Рассмотрен на педагогическом совете</t>
  </si>
  <si>
    <t>‒   Федеральный закон от 29.12.2012 № 273-ФЗ (ред. от 31.07.2020) «Об образовании в Российской Федерации» (с изм. и доп., вступ. в силу с 01.09.2020);</t>
  </si>
  <si>
    <t xml:space="preserve"> - Приказ Минпросвещения России от 24.08.2022 года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t>
  </si>
  <si>
    <t xml:space="preserve"> - Приказ Минобрнауки России от 8 апреля 2021 г. № 153 «Об утверждении Порядка разработки примерных основных образовательных программ среднего профессионального образования, проведения их экспертизы и ведения реестра примерных основных образовательных программ среднего профессионального образования»;</t>
  </si>
  <si>
    <t xml:space="preserve"> - Приказ Минпросвещения России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t>
  </si>
  <si>
    <t>‒    Приказ  Минобрнауки России от 14 октября 2022 г. № 902 «Об утверждении порядка  заполнения, учета и выдачи дипломов о среднем профессиональном образовании и их дубликатов»         </t>
  </si>
  <si>
    <t>‒    Приказ Минобрнауки России № 885, Минпросвещения России № 390 от 05.08.2020 «О практической подготовке обучающихся» (вместе с «Положением о практической подготовке обучающихся») (Зарегистрировано в Минюсте России 11.09.2020 № 59778);</t>
  </si>
  <si>
    <t xml:space="preserve">‒    Приказ Министерства просвещения РФ от 17 мая 2022 г. N 336 "Об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 указанных в этих перечнях, профессиям и специальностям среднего профессионального образования, перечни которых утверждены приказом Министерства образования и науки Российской Федерации от 29 октября 2013 г. N 1199 "Об утверждении перечней профессий и специальностей среднего профессионального образования"          </t>
  </si>
  <si>
    <t xml:space="preserve">     Государственная итоговая аттестация проводится в форме демонстрационного экзамена. Объем часов, отводимых на подготовку и проведение государственной итоговой аттестации в учебном плане  составляет 36 часов.</t>
  </si>
  <si>
    <t>Электротехника</t>
  </si>
  <si>
    <t>ОП.02</t>
  </si>
  <si>
    <t>Охрана труда</t>
  </si>
  <si>
    <t>ОП.03</t>
  </si>
  <si>
    <t>Материаловедение</t>
  </si>
  <si>
    <t>ПМ.01.</t>
  </si>
  <si>
    <t>МДК.01.01</t>
  </si>
  <si>
    <t>1. Программа обучения по профессии</t>
  </si>
  <si>
    <t xml:space="preserve">     Каникулярное время распределено следующим образом: на 1 курсе- 2 недели зимние каникулы.</t>
  </si>
  <si>
    <t xml:space="preserve">                                                                              13.01.03 Электрослесарь по ремонту оборудования электростанций</t>
  </si>
  <si>
    <t xml:space="preserve"> Слесарь по ремонту оборудования топливоподачи.
</t>
  </si>
  <si>
    <t>Техническое черчение</t>
  </si>
  <si>
    <t>Основы технической механики и слесарных работ</t>
  </si>
  <si>
    <t>ОП.04</t>
  </si>
  <si>
    <t>ОП.05</t>
  </si>
  <si>
    <t>ОП.06</t>
  </si>
  <si>
    <t>Ремонт и обслуживание автоматики и средств измерений электростанций</t>
  </si>
  <si>
    <t>Техническое обслуживание и ремонт автоматики и средств измерений электростанций</t>
  </si>
  <si>
    <t>Ремонт оборудования топливоподачи</t>
  </si>
  <si>
    <t>Технология ремонта оборудования топливоподачи</t>
  </si>
  <si>
    <t xml:space="preserve">Квалификации:  Электрослесарь по ремонту и обслуживанию автоматики и средств измерений электростанций; 
</t>
  </si>
  <si>
    <t>ФК</t>
  </si>
  <si>
    <t>Мастерские:</t>
  </si>
  <si>
    <t>Полигоны:</t>
  </si>
  <si>
    <t>Спортивный комплекс:</t>
  </si>
  <si>
    <t>спортивный зал</t>
  </si>
  <si>
    <t>технического черчения</t>
  </si>
  <si>
    <t>технической механики</t>
  </si>
  <si>
    <t>материаловедения</t>
  </si>
  <si>
    <t xml:space="preserve"> охраны труда</t>
  </si>
  <si>
    <t>Лаборатории:</t>
  </si>
  <si>
    <t>электротехники</t>
  </si>
  <si>
    <t>ремонта электрических машин</t>
  </si>
  <si>
    <t>ремонта электрооборудования электрических станций и распределительных устройств</t>
  </si>
  <si>
    <t>безопасности жизнедеятельности</t>
  </si>
  <si>
    <t>слесарно-механическая</t>
  </si>
  <si>
    <t>;электромонтажная</t>
  </si>
  <si>
    <t xml:space="preserve">электрооборудования электрических станций и подстанций </t>
  </si>
  <si>
    <t>библиотека</t>
  </si>
  <si>
    <t>читальный зал с выходом в Интернет</t>
  </si>
  <si>
    <t>актовый зал</t>
  </si>
  <si>
    <t>Настоящий учебный план  разработан  на основе федерального государственного образовательного стандарта среднего профессионального образования по профессии  13.01.03 Электрослесарь по ремонту оборудования электростанций, утвержденного  Приказом Министерства просвещения Российской Федерации от 02 августа 2013 г. № 734 (ред. от 03.07.2024г.) «Об утверждении федерального государственного образовательного стандарта среднего профессионального образования по профессии Электрослесарь по ремонту оборудования электростанций.</t>
  </si>
  <si>
    <t xml:space="preserve">     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Максимальный объем учебной нагрузки обучающегося составляет 54 академических часа в неделю, включая все виды аудиторной и внеаудиторной (самостоятельной) учебной работы по освоению ППКРС и консультации.    Все виды проводимых учебных мероприятий, требующих взаимодействия обучаемого и обучающего отражены в объеме часов дисциплин, междисциплинарных курсов, практик, составляющих структуру учебного плана. </t>
  </si>
  <si>
    <t xml:space="preserve">   Консультации для обучающихся предусматреныобразовательной организацией из расчета 4 часа на одного обучающегося на 1 учебный год. Формы проведения консультаций (групповые, индивидуальные, письменные, устные) определяются образовательной организацией.</t>
  </si>
  <si>
    <t xml:space="preserve">       В учебном плане предусмотрены следующие формы промежуточной аттестации: зачет, дифференцированный зачет, экзамен. Подготовка к экзамену и проведение экзамена осуществляется в рамках экзаменационной сессии. Подготовка к зачету дифференцированному зачету и его проведение осуществляется в рамках учебных занятий. Предусматривается следующая система оценок в ходе промежуточной аттестации: «зачтено», «не зачтено», «отлично», «хорошо», «удовлетворительно», «неудовлетворительно».
        В количество экзаменов включены экзамены по модулям. По каждому профессиональному модулю проводится квалификационный экзамен,  проверяющий сформированность у обучающегося профессиональных компетенций. К проведению экзамена по модулю привлекаются представители работодателей. По итогам проведения квалификационных экзаменов присваиваются квалификации 
</t>
  </si>
  <si>
    <t xml:space="preserve">      Квалификационный экзамен  проводится  по модулю, предполагающим оценку освоенной целиком квалификации, в случаях предусмотренных ФГОС. По результатам успешного прохождения данной процедуры, выдается свидетельство о квалификации по профессии рабочего (должности служащего) по профессиям: 19919 Электрослесарь по ремонту и обслуживанию автоматики и средств измерений электростанций; 18537 Слесарь по ремонту оборудования топливоподачи </t>
  </si>
  <si>
    <t xml:space="preserve">     Программа государственной итоговой аттестации  доводится до сведения студентов, не позднее чем за шесть месяцев до начала государственной итоговой аттестации. К Государственной итоговой аттестации допускается студент, не имеющий академической задолженности и в полном объеме выполнивший учебный план или индивидуальный учебный план по  осваиваемой образовательной программе среднего профессионального образования. </t>
  </si>
  <si>
    <t xml:space="preserve">    Формами промежуточной аттестации, представляющей завершающий этап контроля по дисциплине и междисциплинарному курсу являются экзамен, зачет (в том числе зачет с оценкой (дифференцированный) и комплексный зачет по нескольким предметам/дисциплинам.</t>
  </si>
  <si>
    <t>Ремонт
электрооборудования электрических станций</t>
  </si>
  <si>
    <t>Техническое обслуживание
электрооборудования электрических станций</t>
  </si>
  <si>
    <t>МДК.04.01</t>
  </si>
  <si>
    <t>ПП.04</t>
  </si>
  <si>
    <t>Ремонт и испытания
такелажного оборудования и оснастки</t>
  </si>
  <si>
    <t>Выполнение такелажных работ</t>
  </si>
  <si>
    <t>ПМ.01.ЭК</t>
  </si>
  <si>
    <t>ПМ.02</t>
  </si>
  <si>
    <t>ПМ.03.</t>
  </si>
  <si>
    <t>ПМ.04.</t>
  </si>
  <si>
    <t>ПМ.03.ЭК</t>
  </si>
  <si>
    <t xml:space="preserve">Квалификационный экзамен по модулю с присвоением квалификации 18537 Слесарь по ремонту оборудования топливоподачи  </t>
  </si>
  <si>
    <t>Квалификационный экзамен по модулю с присвоением квалификации  19919 Электрослесарь по ремонту и обслуживанию автоматики и средств измерений электростанций</t>
  </si>
  <si>
    <t>Экзамен по модулю</t>
  </si>
  <si>
    <t>ПМ.04.ЭК</t>
  </si>
  <si>
    <t>ПМ.02.ЭК</t>
  </si>
  <si>
    <t>Прфессиональный учебный цикл</t>
  </si>
  <si>
    <t>Учебная и производственная практики</t>
  </si>
  <si>
    <t>Общепрофессиональный учебный цикл</t>
  </si>
  <si>
    <t>ОП</t>
  </si>
  <si>
    <t>П.00</t>
  </si>
  <si>
    <t>УП.00
ПП.00</t>
  </si>
  <si>
    <t>МДК.02.01</t>
  </si>
  <si>
    <t>УП.02</t>
  </si>
  <si>
    <t>ПП.02</t>
  </si>
  <si>
    <t>МДК.03.01</t>
  </si>
  <si>
    <t>ПП.03</t>
  </si>
  <si>
    <t>Всего обязательных учебных  часов по ФГОС</t>
  </si>
  <si>
    <t>Распределение вариативной части (час.)</t>
  </si>
  <si>
    <t>О.ОО</t>
  </si>
  <si>
    <t>Общеобразовательный  цикл</t>
  </si>
  <si>
    <t>ОУД.00</t>
  </si>
  <si>
    <t>Базовые дисциплины</t>
  </si>
  <si>
    <t>ОД.01</t>
  </si>
  <si>
    <t>Русский язык</t>
  </si>
  <si>
    <t>ОД.02</t>
  </si>
  <si>
    <t>Литература</t>
  </si>
  <si>
    <t>ОД.03</t>
  </si>
  <si>
    <t>История</t>
  </si>
  <si>
    <t>ОД.04</t>
  </si>
  <si>
    <t>Обществознание</t>
  </si>
  <si>
    <t>ОД.05</t>
  </si>
  <si>
    <t xml:space="preserve">География </t>
  </si>
  <si>
    <t>ОД.06</t>
  </si>
  <si>
    <t>Иностранный язык</t>
  </si>
  <si>
    <t>ОД.07</t>
  </si>
  <si>
    <t>1*</t>
  </si>
  <si>
    <t>2*</t>
  </si>
  <si>
    <t>ОД.08</t>
  </si>
  <si>
    <t>Основы безопасности и защиты Родины</t>
  </si>
  <si>
    <t>ОД.09</t>
  </si>
  <si>
    <t>Информатика</t>
  </si>
  <si>
    <t>ОД.10</t>
  </si>
  <si>
    <t xml:space="preserve">Химия </t>
  </si>
  <si>
    <t>ОД.11</t>
  </si>
  <si>
    <t>Биология</t>
  </si>
  <si>
    <t>ОД.12</t>
  </si>
  <si>
    <t>Математика</t>
  </si>
  <si>
    <t>ОД.13</t>
  </si>
  <si>
    <t>Физика</t>
  </si>
  <si>
    <t>ОД.14</t>
  </si>
  <si>
    <t>Индивидуальный проект</t>
  </si>
  <si>
    <t>IIкурс</t>
  </si>
  <si>
    <t>п</t>
  </si>
  <si>
    <t>ВСЕГО (без СРС)</t>
  </si>
  <si>
    <t>1.2.    Выполнение  демонстрационного экзамена с  21 июня по 26 июня 2027 г. (всего  1 неделя)</t>
  </si>
  <si>
    <t xml:space="preserve">  Общеобразовательный цикл является частью ОП СПО, которая включает в себя обязательные общеобразовательные дисциплины учебного плана ОП СПО на базе основного общего образования, а также индивидуальный проект с выделением отдельных часов в учебном плане, в совокупности обеспечивающие достижение результатов на базовом уровне, требования к которым установлены федеральным государственным образовательным стандартом среднего общего образования. </t>
  </si>
  <si>
    <t>1.3. Общеобразовательный цикл</t>
  </si>
  <si>
    <t xml:space="preserve">1.4. Формирование вариативной части. </t>
  </si>
  <si>
    <t xml:space="preserve">1.5. Порядок аттестации обучающихся.
</t>
  </si>
  <si>
    <t xml:space="preserve">  Общий объем академических часов на освоение  общеобразовательного цикла определяется ФГОС СПО в рамках общего объема и с учетом установленного срока реализации ОП СПО, включая получение СОО. Указанный объем академических часов составляет 1476 часов, которые полностью  соответствуют требованию ФГОС СОО об обязательной части СОО и обеспечивают выполнение требований к содержанию и результатам освоения базового уровня образовательной программы СОО, установленные ФГОС СОО и ФООП СОО.</t>
  </si>
  <si>
    <t>Общеобразовательный цикл  содержит следующие  обязательные общеобразовательные дисциплины: «Русский язык», «Литература», «Математика», «Иностранный язык», «Информатика», «Физика», «Химия», «Биология», «История», «Обществознание», «География», «Физическая культура», «Основы безопасности жизнедеятельности».</t>
  </si>
  <si>
    <t xml:space="preserve"> Общеобразовательные дисциплины соответствуют учебным предметам обязательных предметных областей ФГОС СОО, включенные в общеобразовательный цикл ОП СПО на базе основного общего образования с получением СОО с учетом осваиваемой специальности.   При реализации СОО в пределах ОП СПО в общеобразовательном цикле принципы профильного обучения реализуются за счет перераспределения  часов общеобразовательных дисциплин с учетом специфики получаемой профессии, выбора не менее двух общеобразовательных дисциплин с увеличенным объемом на освоение содержания (в соответствии с Вариантом 2 или Вариантом 3 Примерных рабочих программ). По профессии  Электрослесарь по ремонту и обслуживанию автоматики и средств измерений электростанций принципы профильного обучения с увеличенным объемом часов  реализуются по учебным дисциплинам: математика, физика.Уровень освоения  общеобразовательных дисциплин "Математика" и "Физика" -базовый расширенный.</t>
  </si>
  <si>
    <t xml:space="preserve"> Для реализации требований ФГОС среднего (полного) общего образования используют  примерные  рабочие программы общеобразовательного цикла для профессиональных образовательных организаций , утвержденных ФГБОУ ДПО ИРПО 2022г.   На основе примерных программ общеобразовательных дисциплин разработаны рабочие программы,  содержание, которых определено «Положением о рабочих программах». Рабочие программы общеобразовательных дисциплин разрабатываются на основе требований ФГОС СПО, ФГОС СОО и положений ФООП СОО, а также с учетом примерных программ общеобразовательных дисциплин. </t>
  </si>
  <si>
    <t xml:space="preserve">     Предусмотрено выполнение обучающимися  индивидуального проекта, с этой целью в  учебном плане введена дополнительная  дисциплина - учебно-проектная деятельность. Индивидуальный проект выполняется обучающимся в течение освоения общеобразовательного цикла в рамках учебного времени, специально отведенного учебным планом, и должен быть представлен в виде завершенного учебного исследования или разработанного проекта: информационного, творческого, социального, прикладного, инновационного, конструкторского, инженерного.. Порядок организации выполнения обучающимися индивидуального проекта определен «Положением о выполнении индивидуального проекта» </t>
  </si>
  <si>
    <r>
      <rPr>
        <b/>
        <sz val="12"/>
        <color rgb="FF000000"/>
        <rFont val="Times New Roman"/>
        <family val="1"/>
        <charset val="204"/>
      </rPr>
      <t>Год начала подготовки:</t>
    </r>
    <r>
      <rPr>
        <b/>
        <u/>
        <sz val="12"/>
        <color rgb="FF000000"/>
        <rFont val="Times New Roman"/>
        <family val="1"/>
        <charset val="204"/>
      </rPr>
      <t xml:space="preserve"> </t>
    </r>
    <r>
      <rPr>
        <u/>
        <sz val="12"/>
        <color rgb="FF000000"/>
        <rFont val="Times New Roman"/>
        <family val="1"/>
        <charset val="204"/>
      </rPr>
      <t>2025 г.</t>
    </r>
  </si>
  <si>
    <r>
      <rPr>
        <b/>
        <sz val="12"/>
        <color rgb="FF000000"/>
        <rFont val="Times New Roman"/>
        <family val="1"/>
        <charset val="204"/>
      </rPr>
      <t xml:space="preserve">Срок получения образования: </t>
    </r>
    <r>
      <rPr>
        <sz val="12"/>
        <color rgb="FF000000"/>
        <rFont val="Times New Roman"/>
        <family val="1"/>
        <charset val="204"/>
      </rPr>
      <t xml:space="preserve"> 1 год</t>
    </r>
    <r>
      <rPr>
        <u/>
        <sz val="12"/>
        <color rgb="FF000000"/>
        <rFont val="Times New Roman"/>
        <family val="1"/>
        <charset val="204"/>
      </rPr>
      <t xml:space="preserve"> 10 мес.  на базе основного  общего образования</t>
    </r>
  </si>
  <si>
    <t>Протокол  № 55 10 апреля 2025 г.</t>
  </si>
  <si>
    <t xml:space="preserve">        10 апреля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</si>
</sst>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1">
    <font>
      <sz val="8"/>
      <color rgb="FF000000"/>
      <name val="Tahoma"/>
    </font>
    <font>
      <sz val="10"/>
      <color rgb="FF000000"/>
      <name val="Tahoma"/>
      <family val="2"/>
      <charset val="204"/>
    </font>
    <font>
      <b/>
      <sz val="10"/>
      <color rgb="FF000000"/>
      <name val="Tahoma"/>
      <family val="2"/>
      <charset val="204"/>
    </font>
    <font>
      <sz val="8"/>
      <name val="Tahoma"/>
      <family val="2"/>
      <charset val="204"/>
    </font>
    <font>
      <i/>
      <sz val="8"/>
      <color rgb="FF000000"/>
      <name val="Tahoma"/>
      <family val="2"/>
      <charset val="204"/>
    </font>
    <font>
      <b/>
      <sz val="8"/>
      <color rgb="FF000000"/>
      <name val="Tahoma"/>
      <family val="2"/>
      <charset val="204"/>
    </font>
    <font>
      <i/>
      <sz val="10"/>
      <color rgb="FF000000"/>
      <name val="Tahoma"/>
      <family val="2"/>
      <charset val="204"/>
    </font>
    <font>
      <sz val="9"/>
      <color rgb="FF000000"/>
      <name val="Tahoma"/>
      <family val="2"/>
      <charset val="204"/>
    </font>
    <font>
      <sz val="7"/>
      <color rgb="FF000000"/>
      <name val="Tahoma"/>
      <family val="2"/>
      <charset val="204"/>
    </font>
    <font>
      <b/>
      <sz val="12"/>
      <color rgb="FF000000"/>
      <name val="Times New Roman"/>
      <family val="1"/>
      <charset val="204"/>
    </font>
    <font>
      <b/>
      <sz val="9"/>
      <color rgb="FF000000"/>
      <name val="Tahoma"/>
      <family val="2"/>
      <charset val="204"/>
    </font>
    <font>
      <sz val="6"/>
      <color rgb="FF000000"/>
      <name val="Arial"/>
      <family val="2"/>
      <charset val="204"/>
    </font>
    <font>
      <sz val="10"/>
      <color rgb="FF000000"/>
      <name val="Times New Roman"/>
      <family val="1"/>
      <charset val="204"/>
    </font>
    <font>
      <sz val="10"/>
      <name val="Tahoma"/>
      <family val="2"/>
      <charset val="204"/>
    </font>
    <font>
      <sz val="8"/>
      <color rgb="FFFF0000"/>
      <name val="Tahoma"/>
      <family val="2"/>
      <charset val="204"/>
    </font>
    <font>
      <sz val="9"/>
      <color rgb="FF000000"/>
      <name val="Tahoma"/>
      <family val="2"/>
      <charset val="204"/>
    </font>
    <font>
      <sz val="8"/>
      <color rgb="FF000000"/>
      <name val="Tahoma"/>
      <family val="2"/>
      <charset val="204"/>
    </font>
    <font>
      <sz val="11"/>
      <color rgb="FF000000"/>
      <name val="Times New Roman"/>
      <family val="1"/>
      <charset val="204"/>
    </font>
    <font>
      <sz val="8"/>
      <color rgb="FF000000"/>
      <name val="Times New Roman"/>
      <family val="1"/>
      <charset val="204"/>
    </font>
    <font>
      <b/>
      <sz val="11"/>
      <color rgb="FF000000"/>
      <name val="Times New Roman"/>
      <family val="1"/>
      <charset val="204"/>
    </font>
    <font>
      <b/>
      <sz val="26"/>
      <color rgb="FF000000"/>
      <name val="Times New Roman"/>
      <family val="1"/>
      <charset val="204"/>
    </font>
    <font>
      <b/>
      <sz val="14"/>
      <color rgb="FF000000"/>
      <name val="Times New Roman"/>
      <family val="1"/>
      <charset val="204"/>
    </font>
    <font>
      <sz val="14"/>
      <color rgb="FF000000"/>
      <name val="Times New Roman"/>
      <family val="1"/>
      <charset val="204"/>
    </font>
    <font>
      <b/>
      <sz val="14"/>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u/>
      <sz val="12"/>
      <color rgb="FF000000"/>
      <name val="Times New Roman"/>
      <family val="1"/>
      <charset val="204"/>
    </font>
    <font>
      <sz val="12"/>
      <color rgb="FF000000"/>
      <name val="Tahoma"/>
      <family val="2"/>
      <charset val="204"/>
    </font>
    <font>
      <b/>
      <u/>
      <sz val="12"/>
      <color rgb="FF000000"/>
      <name val="Times New Roman"/>
      <family val="1"/>
      <charset val="204"/>
    </font>
    <font>
      <u/>
      <sz val="8"/>
      <color rgb="FF000000"/>
      <name val="Times New Roman"/>
      <family val="1"/>
      <charset val="204"/>
    </font>
    <font>
      <sz val="12"/>
      <name val="Tahoma"/>
      <family val="2"/>
      <charset val="204"/>
    </font>
    <font>
      <sz val="11"/>
      <color rgb="FF000000"/>
      <name val="Tahoma"/>
      <family val="2"/>
      <charset val="204"/>
    </font>
    <font>
      <b/>
      <sz val="14"/>
      <color rgb="FF000000"/>
      <name val="Arial"/>
      <family val="2"/>
      <charset val="204"/>
    </font>
    <font>
      <sz val="14"/>
      <color rgb="FF000000"/>
      <name val="Tahoma"/>
      <family val="2"/>
      <charset val="204"/>
    </font>
    <font>
      <sz val="14"/>
      <name val="Tahoma"/>
      <family val="2"/>
      <charset val="204"/>
    </font>
    <font>
      <b/>
      <sz val="10"/>
      <color rgb="FF000000"/>
      <name val="Arial"/>
      <family val="2"/>
      <charset val="204"/>
    </font>
    <font>
      <sz val="10"/>
      <color rgb="FF000000"/>
      <name val="Noto Sans Symbols"/>
    </font>
    <font>
      <b/>
      <i/>
      <sz val="12"/>
      <name val="Times New Roman"/>
      <family val="1"/>
      <charset val="204"/>
    </font>
    <font>
      <sz val="10"/>
      <color rgb="FFFF0000"/>
      <name val="Times New Roman"/>
      <family val="1"/>
      <charset val="204"/>
    </font>
    <font>
      <sz val="10"/>
      <name val="Times New Roman"/>
      <family val="1"/>
      <charset val="204"/>
    </font>
    <font>
      <b/>
      <sz val="10"/>
      <color rgb="FF000000"/>
      <name val="Times New Roman"/>
      <family val="1"/>
      <charset val="204"/>
    </font>
    <font>
      <b/>
      <sz val="10"/>
      <name val="Times New Roman"/>
      <family val="1"/>
      <charset val="204"/>
    </font>
    <font>
      <b/>
      <sz val="11"/>
      <name val="Times New Roman"/>
      <family val="1"/>
      <charset val="204"/>
    </font>
    <font>
      <sz val="8"/>
      <name val="Times New Roman"/>
      <family val="1"/>
      <charset val="204"/>
    </font>
    <font>
      <b/>
      <sz val="8"/>
      <name val="Times New Roman"/>
      <family val="1"/>
      <charset val="204"/>
    </font>
    <font>
      <sz val="8"/>
      <color rgb="FFFF0000"/>
      <name val="Times New Roman"/>
      <family val="1"/>
      <charset val="204"/>
    </font>
    <font>
      <i/>
      <sz val="10"/>
      <color rgb="FF000000"/>
      <name val="Times New Roman"/>
      <family val="1"/>
      <charset val="204"/>
    </font>
    <font>
      <sz val="11"/>
      <name val="Times New Roman"/>
      <family val="1"/>
      <charset val="204"/>
    </font>
    <font>
      <b/>
      <sz val="9"/>
      <name val="Tahoma"/>
      <family val="2"/>
      <charset val="204"/>
    </font>
    <font>
      <sz val="9"/>
      <name val="Tahoma"/>
      <family val="2"/>
      <charset val="204"/>
    </font>
    <font>
      <b/>
      <sz val="12"/>
      <name val="Times New Roman"/>
      <family val="1"/>
      <charset val="204"/>
    </font>
    <font>
      <b/>
      <sz val="10"/>
      <color rgb="FFED0000"/>
      <name val="Times New Roman"/>
      <family val="1"/>
      <charset val="204"/>
    </font>
    <font>
      <sz val="10"/>
      <color rgb="FFED0000"/>
      <name val="Times New Roman"/>
      <family val="1"/>
      <charset val="204"/>
    </font>
    <font>
      <sz val="12"/>
      <color rgb="FFFF0000"/>
      <name val="Tahoma"/>
      <family val="2"/>
      <charset val="204"/>
    </font>
    <font>
      <sz val="9"/>
      <name val="Times New Roman"/>
      <family val="1"/>
      <charset val="204"/>
    </font>
    <font>
      <b/>
      <sz val="8"/>
      <name val="Tahoma"/>
      <family val="2"/>
      <charset val="204"/>
    </font>
    <font>
      <b/>
      <i/>
      <sz val="12"/>
      <name val="Tahoma"/>
      <family val="2"/>
      <charset val="204"/>
    </font>
    <font>
      <sz val="11"/>
      <color rgb="FFFF0000"/>
      <name val="Times New Roman"/>
      <family val="1"/>
      <charset val="204"/>
    </font>
    <font>
      <i/>
      <sz val="10"/>
      <name val="Times New Roman"/>
      <family val="1"/>
      <charset val="204"/>
    </font>
    <font>
      <i/>
      <sz val="10"/>
      <name val="Tahoma"/>
      <family val="2"/>
      <charset val="204"/>
    </font>
  </fonts>
  <fills count="1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theme="0"/>
        <bgColor rgb="FFFF9900"/>
      </patternFill>
    </fill>
    <fill>
      <patternFill patternType="solid">
        <fgColor theme="0"/>
        <bgColor indexed="64"/>
      </patternFill>
    </fill>
    <fill>
      <patternFill patternType="solid">
        <fgColor theme="2"/>
        <bgColor indexed="64"/>
      </patternFill>
    </fill>
    <fill>
      <patternFill patternType="solid">
        <fgColor theme="2"/>
        <bgColor rgb="FFF2F2F2"/>
      </patternFill>
    </fill>
    <fill>
      <patternFill patternType="solid">
        <fgColor theme="9"/>
        <bgColor indexed="64"/>
      </patternFill>
    </fill>
    <fill>
      <patternFill patternType="solid">
        <fgColor rgb="FFFFC000"/>
        <bgColor indexed="64"/>
      </patternFill>
    </fill>
    <fill>
      <patternFill patternType="solid">
        <fgColor rgb="FFFFC000"/>
        <bgColor rgb="FFF2F2F2"/>
      </patternFill>
    </fill>
    <fill>
      <patternFill patternType="solid">
        <fgColor rgb="FFFFC000"/>
        <bgColor rgb="FFFF9900"/>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0" tint="-0.249977111117893"/>
        <bgColor indexed="64"/>
      </patternFill>
    </fill>
  </fills>
  <borders count="13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thin">
        <color rgb="FF000000"/>
      </top>
      <bottom style="thin">
        <color rgb="FF000000"/>
      </bottom>
      <diagonal/>
    </border>
    <border>
      <left/>
      <right/>
      <top style="thin">
        <color rgb="FF000000"/>
      </top>
      <bottom style="medium">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rgb="FF000000"/>
      </left>
      <right style="thin">
        <color rgb="FF000000"/>
      </right>
      <top/>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rgb="FF000000"/>
      </left>
      <right style="thin">
        <color rgb="FF000000"/>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top style="medium">
        <color rgb="FF000000"/>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diagonal/>
    </border>
    <border>
      <left style="thin">
        <color indexed="64"/>
      </left>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indexed="64"/>
      </bottom>
      <diagonal/>
    </border>
    <border>
      <left style="medium">
        <color indexed="64"/>
      </left>
      <right/>
      <top/>
      <bottom/>
      <diagonal/>
    </border>
    <border>
      <left style="medium">
        <color indexed="64"/>
      </left>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medium">
        <color indexed="64"/>
      </left>
      <right style="thin">
        <color rgb="FF000000"/>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s>
  <cellStyleXfs count="1">
    <xf numFmtId="0" fontId="0" fillId="0" borderId="0"/>
  </cellStyleXfs>
  <cellXfs count="631">
    <xf numFmtId="0" fontId="0" fillId="0" borderId="0" xfId="0"/>
    <xf numFmtId="0" fontId="1" fillId="0" borderId="0" xfId="0" applyFont="1"/>
    <xf numFmtId="0" fontId="0" fillId="2" borderId="0" xfId="0" applyFill="1" applyAlignment="1">
      <alignment horizontal="center" vertical="center"/>
    </xf>
    <xf numFmtId="0" fontId="0" fillId="0" borderId="3"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textRotation="90" wrapText="1"/>
    </xf>
    <xf numFmtId="0" fontId="0" fillId="0" borderId="6" xfId="0" applyBorder="1" applyAlignment="1">
      <alignment horizontal="center" textRotation="90" wrapText="1"/>
    </xf>
    <xf numFmtId="0" fontId="0" fillId="0" borderId="6" xfId="0" applyBorder="1" applyAlignment="1">
      <alignment horizontal="center" textRotation="90"/>
    </xf>
    <xf numFmtId="0" fontId="0" fillId="2" borderId="0" xfId="0" applyFill="1" applyAlignment="1">
      <alignment horizontal="left" vertical="center"/>
    </xf>
    <xf numFmtId="0" fontId="4" fillId="2" borderId="13" xfId="0" applyFont="1" applyFill="1" applyBorder="1" applyAlignment="1">
      <alignment horizontal="center" vertical="center"/>
    </xf>
    <xf numFmtId="0" fontId="4" fillId="2" borderId="13" xfId="0" applyFont="1" applyFill="1" applyBorder="1" applyAlignment="1">
      <alignment horizontal="left" vertical="center"/>
    </xf>
    <xf numFmtId="0" fontId="4" fillId="0" borderId="0" xfId="0" applyFont="1"/>
    <xf numFmtId="0" fontId="0" fillId="2" borderId="13" xfId="0"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0" fillId="3" borderId="13" xfId="0" applyFill="1" applyBorder="1" applyAlignment="1">
      <alignment horizontal="center" vertical="center"/>
    </xf>
    <xf numFmtId="0" fontId="0" fillId="0" borderId="0" xfId="0" applyAlignment="1">
      <alignment horizontal="left" vertical="center"/>
    </xf>
    <xf numFmtId="0" fontId="1" fillId="0" borderId="13" xfId="0" applyFont="1" applyBorder="1" applyAlignment="1">
      <alignment horizontal="center" vertical="center"/>
    </xf>
    <xf numFmtId="0" fontId="0" fillId="0" borderId="0" xfId="0" applyAlignment="1">
      <alignment horizontal="center" vertical="center" wrapText="1"/>
    </xf>
    <xf numFmtId="0" fontId="7" fillId="0" borderId="0" xfId="0" applyFont="1"/>
    <xf numFmtId="0" fontId="9" fillId="0" borderId="0" xfId="0" applyFont="1" applyAlignment="1">
      <alignment horizontal="center" vertical="center"/>
    </xf>
    <xf numFmtId="0" fontId="7" fillId="3" borderId="8" xfId="0" applyFont="1" applyFill="1" applyBorder="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top"/>
    </xf>
    <xf numFmtId="0" fontId="5" fillId="0" borderId="0" xfId="0" applyFont="1" applyAlignment="1">
      <alignment horizontal="center" vertical="center"/>
    </xf>
    <xf numFmtId="0" fontId="11" fillId="0" borderId="0" xfId="0" applyFont="1" applyAlignment="1">
      <alignment horizontal="center" vertical="center" wrapText="1"/>
    </xf>
    <xf numFmtId="0" fontId="0" fillId="3" borderId="0" xfId="0" applyFill="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 vertical="center"/>
    </xf>
    <xf numFmtId="0" fontId="0" fillId="2" borderId="0" xfId="0" applyFill="1" applyAlignment="1">
      <alignment horizontal="center" vertical="center" wrapText="1"/>
    </xf>
    <xf numFmtId="0" fontId="7" fillId="3" borderId="6" xfId="0" applyFont="1" applyFill="1" applyBorder="1" applyAlignment="1">
      <alignment horizontal="center" vertical="center"/>
    </xf>
    <xf numFmtId="0" fontId="15" fillId="0" borderId="0" xfId="0" applyFont="1" applyAlignment="1">
      <alignment horizontal="left" vertical="center"/>
    </xf>
    <xf numFmtId="49" fontId="16" fillId="0" borderId="13" xfId="0" applyNumberFormat="1" applyFont="1" applyBorder="1" applyAlignment="1">
      <alignment horizontal="center" textRotation="90"/>
    </xf>
    <xf numFmtId="0" fontId="16" fillId="0" borderId="13" xfId="0" applyFont="1" applyBorder="1" applyAlignment="1">
      <alignment horizontal="center" textRotation="90"/>
    </xf>
    <xf numFmtId="0" fontId="18" fillId="0" borderId="0" xfId="0" applyFont="1"/>
    <xf numFmtId="0" fontId="18" fillId="2" borderId="0" xfId="0" applyFont="1" applyFill="1" applyAlignment="1">
      <alignment horizontal="center" vertical="center"/>
    </xf>
    <xf numFmtId="0" fontId="17" fillId="0" borderId="0" xfId="0" applyFont="1" applyAlignment="1">
      <alignment vertical="center"/>
    </xf>
    <xf numFmtId="0" fontId="19" fillId="0" borderId="0" xfId="0" applyFont="1" applyAlignment="1">
      <alignment vertical="center"/>
    </xf>
    <xf numFmtId="0" fontId="17" fillId="0" borderId="0" xfId="0" applyFont="1" applyAlignment="1">
      <alignment vertical="center" wrapText="1"/>
    </xf>
    <xf numFmtId="0" fontId="24" fillId="2" borderId="0" xfId="0" applyFont="1" applyFill="1" applyAlignment="1">
      <alignment horizontal="center" vertical="center"/>
    </xf>
    <xf numFmtId="0" fontId="26" fillId="2" borderId="0" xfId="0" applyFont="1" applyFill="1" applyAlignment="1">
      <alignment horizontal="left" vertical="top"/>
    </xf>
    <xf numFmtId="0" fontId="24" fillId="0" borderId="0" xfId="0" applyFont="1"/>
    <xf numFmtId="0" fontId="24" fillId="2" borderId="0" xfId="0" applyFont="1" applyFill="1" applyAlignment="1">
      <alignment horizontal="left" vertical="center"/>
    </xf>
    <xf numFmtId="0" fontId="30" fillId="0" borderId="0" xfId="0" applyFont="1"/>
    <xf numFmtId="0" fontId="32"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xf numFmtId="0" fontId="14" fillId="0" borderId="0" xfId="0" applyFont="1"/>
    <xf numFmtId="49" fontId="16" fillId="0" borderId="16" xfId="0" applyNumberFormat="1" applyFont="1" applyBorder="1" applyAlignment="1">
      <alignment horizontal="center" textRotation="90"/>
    </xf>
    <xf numFmtId="0" fontId="37" fillId="0" borderId="13" xfId="0" applyFont="1" applyBorder="1" applyAlignment="1">
      <alignment horizontal="center" vertical="center"/>
    </xf>
    <xf numFmtId="0" fontId="1" fillId="0" borderId="0" xfId="0" applyFont="1" applyAlignment="1">
      <alignment horizontal="left" vertical="top"/>
    </xf>
    <xf numFmtId="0" fontId="7" fillId="3" borderId="20" xfId="0" applyFont="1" applyFill="1" applyBorder="1" applyAlignment="1">
      <alignment horizontal="center" vertical="center"/>
    </xf>
    <xf numFmtId="1" fontId="12" fillId="0" borderId="24" xfId="0" applyNumberFormat="1" applyFont="1" applyBorder="1" applyAlignment="1">
      <alignment horizontal="center" vertical="center"/>
    </xf>
    <xf numFmtId="1" fontId="12" fillId="0" borderId="27" xfId="0" applyNumberFormat="1" applyFont="1" applyBorder="1" applyAlignment="1">
      <alignment horizontal="center" vertical="center"/>
    </xf>
    <xf numFmtId="1" fontId="12" fillId="0" borderId="28" xfId="0" applyNumberFormat="1" applyFont="1" applyBorder="1" applyAlignment="1">
      <alignment horizontal="center" vertical="center"/>
    </xf>
    <xf numFmtId="1" fontId="12" fillId="0" borderId="29" xfId="0" applyNumberFormat="1" applyFont="1" applyBorder="1" applyAlignment="1">
      <alignment horizontal="center" vertical="center"/>
    </xf>
    <xf numFmtId="0" fontId="12" fillId="8" borderId="41" xfId="0" applyFont="1" applyFill="1" applyBorder="1" applyAlignment="1">
      <alignment horizontal="center" vertical="center"/>
    </xf>
    <xf numFmtId="0" fontId="39" fillId="0" borderId="1" xfId="0" applyFont="1" applyBorder="1" applyAlignment="1">
      <alignment vertical="center" wrapText="1"/>
    </xf>
    <xf numFmtId="0" fontId="40" fillId="0" borderId="1" xfId="0" applyFont="1" applyBorder="1" applyAlignment="1">
      <alignment vertical="center" wrapText="1"/>
    </xf>
    <xf numFmtId="0" fontId="39" fillId="0" borderId="6" xfId="0" applyFont="1" applyBorder="1" applyAlignment="1">
      <alignment vertical="center" wrapText="1"/>
    </xf>
    <xf numFmtId="0" fontId="40" fillId="0" borderId="6" xfId="0" applyFont="1" applyBorder="1" applyAlignment="1">
      <alignment vertical="center" wrapText="1"/>
    </xf>
    <xf numFmtId="0" fontId="40" fillId="0" borderId="47" xfId="0" applyFont="1" applyBorder="1" applyAlignment="1">
      <alignment horizontal="left" vertical="center" wrapText="1"/>
    </xf>
    <xf numFmtId="0" fontId="44" fillId="0" borderId="6" xfId="0" applyFont="1" applyBorder="1"/>
    <xf numFmtId="0" fontId="44" fillId="0" borderId="52" xfId="0" applyFont="1" applyBorder="1"/>
    <xf numFmtId="0" fontId="39" fillId="0" borderId="47" xfId="0" applyFont="1" applyBorder="1" applyAlignment="1">
      <alignment horizontal="left" vertical="center" wrapText="1"/>
    </xf>
    <xf numFmtId="0" fontId="46" fillId="0" borderId="6" xfId="0" applyFont="1" applyBorder="1"/>
    <xf numFmtId="0" fontId="46" fillId="0" borderId="52" xfId="0" applyFont="1" applyBorder="1"/>
    <xf numFmtId="0" fontId="46" fillId="0" borderId="0" xfId="0" applyFont="1"/>
    <xf numFmtId="1" fontId="12" fillId="0" borderId="20" xfId="0" applyNumberFormat="1" applyFont="1" applyBorder="1" applyAlignment="1">
      <alignment horizontal="center" vertical="center"/>
    </xf>
    <xf numFmtId="1" fontId="12" fillId="0" borderId="26" xfId="0" applyNumberFormat="1" applyFont="1" applyBorder="1" applyAlignment="1">
      <alignment horizontal="center" vertical="center"/>
    </xf>
    <xf numFmtId="1" fontId="12" fillId="0" borderId="25" xfId="0" applyNumberFormat="1" applyFont="1" applyBorder="1" applyAlignment="1">
      <alignment horizontal="center" vertical="center"/>
    </xf>
    <xf numFmtId="1" fontId="12" fillId="0" borderId="30" xfId="0" applyNumberFormat="1" applyFont="1" applyBorder="1" applyAlignment="1">
      <alignment horizontal="center" vertical="center"/>
    </xf>
    <xf numFmtId="1" fontId="12" fillId="0" borderId="23" xfId="0" applyNumberFormat="1" applyFont="1" applyBorder="1" applyAlignment="1">
      <alignment horizontal="center" vertical="center"/>
    </xf>
    <xf numFmtId="1" fontId="12" fillId="6" borderId="36" xfId="0" applyNumberFormat="1" applyFont="1" applyFill="1" applyBorder="1" applyAlignment="1">
      <alignment horizontal="center" vertical="center"/>
    </xf>
    <xf numFmtId="1" fontId="12" fillId="6" borderId="64" xfId="0" applyNumberFormat="1" applyFont="1" applyFill="1" applyBorder="1" applyAlignment="1">
      <alignment horizontal="center" vertical="center"/>
    </xf>
    <xf numFmtId="1" fontId="12" fillId="6" borderId="65" xfId="0" applyNumberFormat="1" applyFont="1" applyFill="1" applyBorder="1" applyAlignment="1">
      <alignment horizontal="center" vertical="center"/>
    </xf>
    <xf numFmtId="1" fontId="40" fillId="8" borderId="35" xfId="0" applyNumberFormat="1" applyFont="1" applyFill="1" applyBorder="1" applyAlignment="1">
      <alignment horizontal="center" vertical="center"/>
    </xf>
    <xf numFmtId="0" fontId="41" fillId="8" borderId="58" xfId="0" applyFont="1" applyFill="1" applyBorder="1" applyAlignment="1">
      <alignment horizontal="right" vertical="center"/>
    </xf>
    <xf numFmtId="1" fontId="12" fillId="0" borderId="21" xfId="0" applyNumberFormat="1" applyFont="1" applyBorder="1" applyAlignment="1">
      <alignment horizontal="center" vertical="center"/>
    </xf>
    <xf numFmtId="1" fontId="12" fillId="0" borderId="37" xfId="0" applyNumberFormat="1" applyFont="1" applyBorder="1" applyAlignment="1">
      <alignment horizontal="center" vertical="center"/>
    </xf>
    <xf numFmtId="1" fontId="12" fillId="0" borderId="67" xfId="0" applyNumberFormat="1" applyFont="1" applyBorder="1" applyAlignment="1">
      <alignment horizontal="center" vertical="center"/>
    </xf>
    <xf numFmtId="49" fontId="3" fillId="0" borderId="13" xfId="0" applyNumberFormat="1" applyFont="1" applyBorder="1" applyAlignment="1">
      <alignment horizontal="center" textRotation="90"/>
    </xf>
    <xf numFmtId="49" fontId="3" fillId="0" borderId="16" xfId="0" applyNumberFormat="1" applyFont="1" applyBorder="1" applyAlignment="1">
      <alignment horizontal="center" textRotation="90"/>
    </xf>
    <xf numFmtId="49" fontId="3" fillId="0" borderId="7" xfId="0" applyNumberFormat="1" applyFont="1" applyBorder="1" applyAlignment="1">
      <alignment horizontal="center" textRotation="90"/>
    </xf>
    <xf numFmtId="0" fontId="3" fillId="0" borderId="13" xfId="0" applyFont="1" applyBorder="1" applyAlignment="1">
      <alignment horizontal="center" textRotation="90"/>
    </xf>
    <xf numFmtId="0" fontId="3" fillId="0" borderId="16" xfId="0" applyFont="1" applyBorder="1" applyAlignment="1">
      <alignment horizontal="center" textRotation="90"/>
    </xf>
    <xf numFmtId="17" fontId="34" fillId="0" borderId="0" xfId="0" applyNumberFormat="1" applyFont="1"/>
    <xf numFmtId="49" fontId="3" fillId="0" borderId="11" xfId="0" applyNumberFormat="1" applyFont="1" applyBorder="1" applyAlignment="1">
      <alignment horizontal="center" textRotation="90"/>
    </xf>
    <xf numFmtId="0" fontId="24" fillId="0" borderId="0" xfId="0" applyFont="1" applyAlignment="1">
      <alignment horizontal="center" vertical="center"/>
    </xf>
    <xf numFmtId="0" fontId="40" fillId="0" borderId="11" xfId="0" applyFont="1" applyBorder="1" applyAlignment="1">
      <alignment horizontal="center" vertical="center"/>
    </xf>
    <xf numFmtId="1" fontId="41" fillId="9" borderId="63" xfId="0" applyNumberFormat="1" applyFont="1" applyFill="1" applyBorder="1" applyAlignment="1">
      <alignment horizontal="center" vertical="center"/>
    </xf>
    <xf numFmtId="1" fontId="41" fillId="9" borderId="62" xfId="0" applyNumberFormat="1" applyFont="1" applyFill="1" applyBorder="1" applyAlignment="1">
      <alignment horizontal="center" vertical="center"/>
    </xf>
    <xf numFmtId="1" fontId="41" fillId="9" borderId="61" xfId="0" applyNumberFormat="1" applyFont="1" applyFill="1" applyBorder="1" applyAlignment="1">
      <alignment horizontal="center" vertical="center"/>
    </xf>
    <xf numFmtId="1" fontId="41" fillId="10" borderId="59" xfId="0" applyNumberFormat="1" applyFont="1" applyFill="1" applyBorder="1" applyAlignment="1">
      <alignment horizontal="center" vertical="center"/>
    </xf>
    <xf numFmtId="1" fontId="12" fillId="9" borderId="62" xfId="0" applyNumberFormat="1" applyFont="1" applyFill="1" applyBorder="1" applyAlignment="1">
      <alignment horizontal="center" vertical="center"/>
    </xf>
    <xf numFmtId="1" fontId="12" fillId="9" borderId="61" xfId="0" applyNumberFormat="1" applyFont="1" applyFill="1" applyBorder="1" applyAlignment="1">
      <alignment horizontal="center" vertical="center"/>
    </xf>
    <xf numFmtId="1" fontId="12" fillId="9" borderId="66" xfId="0" applyNumberFormat="1" applyFont="1" applyFill="1" applyBorder="1" applyAlignment="1">
      <alignment horizontal="center" vertical="center"/>
    </xf>
    <xf numFmtId="0" fontId="19" fillId="11" borderId="58" xfId="0" applyFont="1" applyFill="1" applyBorder="1" applyAlignment="1">
      <alignment horizontal="left" vertical="center" wrapText="1"/>
    </xf>
    <xf numFmtId="1" fontId="41" fillId="9" borderId="59" xfId="0" applyNumberFormat="1" applyFont="1" applyFill="1" applyBorder="1" applyAlignment="1">
      <alignment horizontal="center" vertical="center"/>
    </xf>
    <xf numFmtId="1" fontId="41" fillId="9" borderId="33" xfId="0" applyNumberFormat="1" applyFont="1" applyFill="1" applyBorder="1" applyAlignment="1">
      <alignment horizontal="center" vertical="center"/>
    </xf>
    <xf numFmtId="1" fontId="41" fillId="9" borderId="31" xfId="0" applyNumberFormat="1" applyFont="1" applyFill="1" applyBorder="1" applyAlignment="1">
      <alignment horizontal="center" vertical="center"/>
    </xf>
    <xf numFmtId="1" fontId="41" fillId="9" borderId="32" xfId="0" applyNumberFormat="1" applyFont="1" applyFill="1" applyBorder="1" applyAlignment="1">
      <alignment horizontal="center" vertical="center"/>
    </xf>
    <xf numFmtId="1" fontId="41" fillId="9" borderId="66" xfId="0" applyNumberFormat="1" applyFont="1" applyFill="1" applyBorder="1" applyAlignment="1">
      <alignment horizontal="center" vertical="center"/>
    </xf>
    <xf numFmtId="0" fontId="12" fillId="9" borderId="32" xfId="0" applyFont="1" applyFill="1" applyBorder="1" applyAlignment="1">
      <alignment horizontal="center" vertical="center"/>
    </xf>
    <xf numFmtId="1" fontId="41" fillId="9" borderId="58" xfId="0" applyNumberFormat="1" applyFont="1" applyFill="1" applyBorder="1" applyAlignment="1">
      <alignment horizontal="center" vertical="center"/>
    </xf>
    <xf numFmtId="0" fontId="17" fillId="0" borderId="30" xfId="0" applyFont="1" applyBorder="1" applyAlignment="1">
      <alignment horizontal="center" vertical="center" wrapText="1"/>
    </xf>
    <xf numFmtId="0" fontId="17" fillId="0" borderId="26" xfId="0" applyFont="1" applyBorder="1" applyAlignment="1">
      <alignment horizontal="center" vertical="center" wrapText="1"/>
    </xf>
    <xf numFmtId="0" fontId="41" fillId="9" borderId="41" xfId="0" applyFont="1" applyFill="1" applyBorder="1" applyAlignment="1">
      <alignment horizontal="center" vertical="center"/>
    </xf>
    <xf numFmtId="0" fontId="17" fillId="5" borderId="65" xfId="0" applyFont="1" applyFill="1" applyBorder="1" applyAlignment="1">
      <alignment vertical="center" wrapText="1"/>
    </xf>
    <xf numFmtId="0" fontId="17" fillId="5" borderId="36" xfId="0" applyFont="1" applyFill="1" applyBorder="1" applyAlignment="1">
      <alignment vertical="center" wrapText="1"/>
    </xf>
    <xf numFmtId="0" fontId="17" fillId="5" borderId="64" xfId="0" applyFont="1" applyFill="1" applyBorder="1" applyAlignment="1">
      <alignment vertical="center" wrapText="1"/>
    </xf>
    <xf numFmtId="0" fontId="3" fillId="0" borderId="0" xfId="0" applyFont="1"/>
    <xf numFmtId="0" fontId="41" fillId="9" borderId="31" xfId="0" applyFont="1" applyFill="1" applyBorder="1" applyAlignment="1">
      <alignment horizontal="center" vertical="center"/>
    </xf>
    <xf numFmtId="0" fontId="50" fillId="0" borderId="42" xfId="0" applyFont="1" applyBorder="1" applyAlignment="1">
      <alignment horizontal="left" vertical="center" wrapText="1"/>
    </xf>
    <xf numFmtId="0" fontId="7" fillId="3" borderId="4"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68" xfId="0" applyFont="1" applyFill="1" applyBorder="1" applyAlignment="1">
      <alignment horizontal="center" vertical="center"/>
    </xf>
    <xf numFmtId="0" fontId="49" fillId="0" borderId="73" xfId="0" applyFont="1" applyBorder="1" applyAlignment="1">
      <alignment horizontal="left" vertical="center" wrapText="1"/>
    </xf>
    <xf numFmtId="0" fontId="50" fillId="0" borderId="36" xfId="0" applyFont="1" applyBorder="1" applyAlignment="1">
      <alignment horizontal="left" vertical="center" wrapText="1"/>
    </xf>
    <xf numFmtId="0" fontId="48" fillId="0" borderId="65" xfId="0" applyFont="1" applyBorder="1"/>
    <xf numFmtId="0" fontId="50" fillId="0" borderId="74" xfId="0" applyFont="1" applyBorder="1" applyAlignment="1">
      <alignment horizontal="left" vertical="center" wrapText="1"/>
    </xf>
    <xf numFmtId="0" fontId="49" fillId="0" borderId="74" xfId="0" applyFont="1" applyBorder="1" applyAlignment="1">
      <alignment horizontal="left" vertical="center" wrapText="1"/>
    </xf>
    <xf numFmtId="0" fontId="50" fillId="0" borderId="72" xfId="0" applyFont="1" applyBorder="1" applyAlignment="1">
      <alignment horizontal="left" vertical="center" wrapText="1"/>
    </xf>
    <xf numFmtId="1" fontId="12" fillId="9" borderId="75" xfId="0" applyNumberFormat="1" applyFont="1" applyFill="1" applyBorder="1" applyAlignment="1">
      <alignment horizontal="center" vertical="center"/>
    </xf>
    <xf numFmtId="1" fontId="52" fillId="6" borderId="32" xfId="0" applyNumberFormat="1" applyFont="1" applyFill="1" applyBorder="1" applyAlignment="1">
      <alignment horizontal="center" vertical="center"/>
    </xf>
    <xf numFmtId="1" fontId="53" fillId="0" borderId="30" xfId="0" applyNumberFormat="1" applyFont="1" applyBorder="1" applyAlignment="1">
      <alignment horizontal="center" vertical="center"/>
    </xf>
    <xf numFmtId="1" fontId="53" fillId="0" borderId="26" xfId="0" applyNumberFormat="1" applyFont="1" applyBorder="1" applyAlignment="1">
      <alignment horizontal="center" vertical="center"/>
    </xf>
    <xf numFmtId="1" fontId="53" fillId="6" borderId="32" xfId="0" applyNumberFormat="1" applyFont="1" applyFill="1" applyBorder="1" applyAlignment="1">
      <alignment horizontal="center" vertical="center"/>
    </xf>
    <xf numFmtId="1" fontId="53" fillId="0" borderId="27" xfId="0" applyNumberFormat="1" applyFont="1" applyBorder="1" applyAlignment="1">
      <alignment horizontal="center" vertical="center"/>
    </xf>
    <xf numFmtId="1" fontId="41" fillId="9" borderId="76" xfId="0" applyNumberFormat="1" applyFont="1" applyFill="1" applyBorder="1" applyAlignment="1">
      <alignment horizontal="center" vertical="center"/>
    </xf>
    <xf numFmtId="0" fontId="50" fillId="0" borderId="65" xfId="0" applyFont="1" applyBorder="1" applyAlignment="1">
      <alignment horizontal="left" vertical="center" wrapText="1"/>
    </xf>
    <xf numFmtId="0" fontId="43" fillId="0" borderId="36" xfId="0" applyFont="1" applyBorder="1"/>
    <xf numFmtId="0" fontId="54" fillId="0" borderId="0" xfId="0" applyFont="1"/>
    <xf numFmtId="0" fontId="43" fillId="6" borderId="41" xfId="0" applyFont="1" applyFill="1" applyBorder="1" applyAlignment="1">
      <alignment horizontal="center" vertical="center" wrapText="1"/>
    </xf>
    <xf numFmtId="0" fontId="43" fillId="6" borderId="58" xfId="0" applyFont="1" applyFill="1" applyBorder="1" applyAlignment="1">
      <alignment vertical="center" wrapText="1"/>
    </xf>
    <xf numFmtId="0" fontId="48" fillId="0" borderId="30"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2" fillId="9" borderId="51" xfId="0" applyFont="1" applyFill="1" applyBorder="1" applyAlignment="1">
      <alignment horizontal="center" vertical="center"/>
    </xf>
    <xf numFmtId="0" fontId="42" fillId="9" borderId="58" xfId="0" applyFont="1" applyFill="1" applyBorder="1" applyAlignment="1">
      <alignment horizontal="left" vertical="center" wrapText="1"/>
    </xf>
    <xf numFmtId="0" fontId="48" fillId="0" borderId="0" xfId="0" applyFont="1" applyAlignment="1">
      <alignment horizontal="center" vertical="center" wrapText="1"/>
    </xf>
    <xf numFmtId="1" fontId="53" fillId="0" borderId="83" xfId="0" applyNumberFormat="1" applyFont="1" applyBorder="1" applyAlignment="1">
      <alignment horizontal="center" vertical="center"/>
    </xf>
    <xf numFmtId="0" fontId="17" fillId="0" borderId="27" xfId="0" applyFont="1" applyBorder="1" applyAlignment="1">
      <alignment horizontal="center" vertical="center" wrapText="1"/>
    </xf>
    <xf numFmtId="1" fontId="12" fillId="0" borderId="77" xfId="0" applyNumberFormat="1" applyFont="1" applyBorder="1" applyAlignment="1">
      <alignment horizontal="center" vertical="center"/>
    </xf>
    <xf numFmtId="1" fontId="12" fillId="0" borderId="78" xfId="0" applyNumberFormat="1" applyFont="1" applyBorder="1" applyAlignment="1">
      <alignment horizontal="center" vertical="center"/>
    </xf>
    <xf numFmtId="1" fontId="12" fillId="0" borderId="79" xfId="0" applyNumberFormat="1" applyFont="1" applyBorder="1" applyAlignment="1">
      <alignment horizontal="center" vertical="center"/>
    </xf>
    <xf numFmtId="0" fontId="48" fillId="0" borderId="87" xfId="0" applyFont="1" applyBorder="1" applyAlignment="1">
      <alignment horizontal="center" vertical="center" wrapText="1"/>
    </xf>
    <xf numFmtId="1" fontId="53" fillId="0" borderId="91" xfId="0" applyNumberFormat="1" applyFont="1" applyBorder="1" applyAlignment="1">
      <alignment horizontal="center" vertical="center"/>
    </xf>
    <xf numFmtId="0" fontId="43" fillId="9" borderId="41" xfId="0" applyFont="1" applyFill="1" applyBorder="1" applyAlignment="1">
      <alignment horizontal="center" vertical="center" wrapText="1"/>
    </xf>
    <xf numFmtId="0" fontId="43" fillId="9" borderId="58" xfId="0" applyFont="1" applyFill="1" applyBorder="1" applyAlignment="1">
      <alignment vertical="center" wrapText="1"/>
    </xf>
    <xf numFmtId="1" fontId="12" fillId="9" borderId="31" xfId="0" applyNumberFormat="1" applyFont="1" applyFill="1" applyBorder="1" applyAlignment="1">
      <alignment horizontal="center" vertical="center"/>
    </xf>
    <xf numFmtId="1" fontId="12" fillId="9" borderId="32" xfId="0" applyNumberFormat="1" applyFont="1" applyFill="1" applyBorder="1" applyAlignment="1">
      <alignment horizontal="center" vertical="center"/>
    </xf>
    <xf numFmtId="1" fontId="12" fillId="10" borderId="58" xfId="0" applyNumberFormat="1" applyFont="1" applyFill="1" applyBorder="1" applyAlignment="1">
      <alignment horizontal="center" vertical="center"/>
    </xf>
    <xf numFmtId="1" fontId="12" fillId="9" borderId="33" xfId="0" applyNumberFormat="1" applyFont="1" applyFill="1" applyBorder="1" applyAlignment="1">
      <alignment horizontal="center" vertical="center"/>
    </xf>
    <xf numFmtId="0" fontId="16" fillId="0" borderId="0" xfId="0" applyFont="1"/>
    <xf numFmtId="1" fontId="41" fillId="9" borderId="40"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12" fillId="0" borderId="65" xfId="0" applyNumberFormat="1" applyFont="1" applyBorder="1" applyAlignment="1">
      <alignment horizontal="center" vertical="center"/>
    </xf>
    <xf numFmtId="1" fontId="12" fillId="0" borderId="36" xfId="0" applyNumberFormat="1" applyFont="1" applyBorder="1" applyAlignment="1">
      <alignment horizontal="center" vertical="center"/>
    </xf>
    <xf numFmtId="1" fontId="12" fillId="0" borderId="64" xfId="0" applyNumberFormat="1" applyFont="1" applyBorder="1" applyAlignment="1">
      <alignment horizontal="center" vertical="center"/>
    </xf>
    <xf numFmtId="1" fontId="12" fillId="0" borderId="88" xfId="0" applyNumberFormat="1" applyFont="1" applyBorder="1" applyAlignment="1">
      <alignment horizontal="center" vertical="center"/>
    </xf>
    <xf numFmtId="1" fontId="42" fillId="6" borderId="58" xfId="0" applyNumberFormat="1" applyFont="1" applyFill="1" applyBorder="1" applyAlignment="1">
      <alignment horizontal="center" vertical="center"/>
    </xf>
    <xf numFmtId="1" fontId="42" fillId="6" borderId="66" xfId="0" applyNumberFormat="1" applyFont="1" applyFill="1" applyBorder="1" applyAlignment="1">
      <alignment horizontal="center" vertical="center"/>
    </xf>
    <xf numFmtId="1" fontId="42" fillId="6" borderId="31" xfId="0" applyNumberFormat="1" applyFont="1" applyFill="1" applyBorder="1" applyAlignment="1">
      <alignment horizontal="center" vertical="center"/>
    </xf>
    <xf numFmtId="1" fontId="42" fillId="6" borderId="33" xfId="0" applyNumberFormat="1" applyFont="1" applyFill="1" applyBorder="1" applyAlignment="1">
      <alignment horizontal="center" vertical="center"/>
    </xf>
    <xf numFmtId="1" fontId="42" fillId="6" borderId="76" xfId="0" applyNumberFormat="1" applyFont="1" applyFill="1" applyBorder="1" applyAlignment="1">
      <alignment horizontal="center" vertical="center"/>
    </xf>
    <xf numFmtId="1" fontId="40" fillId="7" borderId="65" xfId="0" applyNumberFormat="1" applyFont="1" applyFill="1" applyBorder="1" applyAlignment="1">
      <alignment horizontal="center" vertical="center"/>
    </xf>
    <xf numFmtId="1" fontId="40" fillId="0" borderId="23" xfId="0" applyNumberFormat="1" applyFont="1" applyBorder="1" applyAlignment="1">
      <alignment horizontal="center" vertical="center"/>
    </xf>
    <xf numFmtId="1" fontId="40" fillId="0" borderId="30" xfId="0" applyNumberFormat="1" applyFont="1" applyBorder="1" applyAlignment="1">
      <alignment horizontal="center" vertical="center"/>
    </xf>
    <xf numFmtId="1" fontId="40" fillId="7" borderId="86" xfId="0" applyNumberFormat="1" applyFont="1" applyFill="1" applyBorder="1" applyAlignment="1">
      <alignment horizontal="center" vertical="center"/>
    </xf>
    <xf numFmtId="1" fontId="40" fillId="0" borderId="29" xfId="0" applyNumberFormat="1" applyFont="1" applyBorder="1" applyAlignment="1">
      <alignment horizontal="center" vertical="center"/>
    </xf>
    <xf numFmtId="1" fontId="40" fillId="5" borderId="30" xfId="0" applyNumberFormat="1" applyFont="1" applyFill="1" applyBorder="1" applyAlignment="1">
      <alignment horizontal="center" vertical="center"/>
    </xf>
    <xf numFmtId="1" fontId="40" fillId="0" borderId="67" xfId="0" applyNumberFormat="1" applyFont="1" applyBorder="1" applyAlignment="1">
      <alignment horizontal="center" vertical="center"/>
    </xf>
    <xf numFmtId="1" fontId="40" fillId="0" borderId="77" xfId="0" applyNumberFormat="1" applyFont="1" applyBorder="1" applyAlignment="1">
      <alignment horizontal="center" vertical="center"/>
    </xf>
    <xf numFmtId="1" fontId="40" fillId="7" borderId="36" xfId="0" applyNumberFormat="1" applyFont="1" applyFill="1" applyBorder="1" applyAlignment="1">
      <alignment horizontal="center" vertical="center"/>
    </xf>
    <xf numFmtId="1" fontId="40" fillId="0" borderId="25" xfId="0" applyNumberFormat="1" applyFont="1" applyBorder="1" applyAlignment="1">
      <alignment horizontal="center" vertical="center"/>
    </xf>
    <xf numFmtId="1" fontId="40" fillId="0" borderId="26" xfId="0" applyNumberFormat="1" applyFont="1" applyBorder="1" applyAlignment="1">
      <alignment horizontal="center" vertical="center"/>
    </xf>
    <xf numFmtId="1" fontId="40" fillId="0" borderId="20" xfId="0" applyNumberFormat="1" applyFont="1" applyBorder="1" applyAlignment="1">
      <alignment horizontal="center" vertical="center"/>
    </xf>
    <xf numFmtId="1" fontId="40" fillId="0" borderId="21" xfId="0" applyNumberFormat="1" applyFont="1" applyBorder="1" applyAlignment="1">
      <alignment horizontal="center" vertical="center"/>
    </xf>
    <xf numFmtId="1" fontId="40" fillId="0" borderId="78" xfId="0" applyNumberFormat="1" applyFont="1" applyBorder="1" applyAlignment="1">
      <alignment horizontal="center" vertical="center"/>
    </xf>
    <xf numFmtId="1" fontId="40" fillId="0" borderId="78" xfId="0" applyNumberFormat="1" applyFont="1" applyBorder="1" applyAlignment="1">
      <alignment horizontal="center" vertical="center" wrapText="1"/>
    </xf>
    <xf numFmtId="1" fontId="40" fillId="7" borderId="64" xfId="0" applyNumberFormat="1" applyFont="1" applyFill="1" applyBorder="1" applyAlignment="1">
      <alignment horizontal="center" vertical="center"/>
    </xf>
    <xf numFmtId="1" fontId="40" fillId="0" borderId="28" xfId="0" applyNumberFormat="1" applyFont="1" applyBorder="1" applyAlignment="1">
      <alignment horizontal="center" vertical="center"/>
    </xf>
    <xf numFmtId="1" fontId="40" fillId="0" borderId="27" xfId="0" applyNumberFormat="1" applyFont="1" applyBorder="1" applyAlignment="1">
      <alignment horizontal="center" vertical="center"/>
    </xf>
    <xf numFmtId="1" fontId="40" fillId="0" borderId="24" xfId="0" applyNumberFormat="1" applyFont="1" applyBorder="1" applyAlignment="1">
      <alignment horizontal="center" vertical="center"/>
    </xf>
    <xf numFmtId="1" fontId="40" fillId="0" borderId="37" xfId="0" applyNumberFormat="1" applyFont="1" applyBorder="1" applyAlignment="1">
      <alignment horizontal="center" vertical="center"/>
    </xf>
    <xf numFmtId="1" fontId="40" fillId="0" borderId="79" xfId="0" applyNumberFormat="1" applyFont="1" applyBorder="1" applyAlignment="1">
      <alignment horizontal="center" vertical="center" wrapText="1"/>
    </xf>
    <xf numFmtId="1" fontId="42" fillId="7" borderId="58" xfId="0" applyNumberFormat="1" applyFont="1" applyFill="1" applyBorder="1" applyAlignment="1">
      <alignment horizontal="center" vertical="center"/>
    </xf>
    <xf numFmtId="1" fontId="42" fillId="7" borderId="66" xfId="0" applyNumberFormat="1" applyFont="1" applyFill="1" applyBorder="1" applyAlignment="1">
      <alignment horizontal="center" vertical="center"/>
    </xf>
    <xf numFmtId="1" fontId="42" fillId="7" borderId="31" xfId="0" applyNumberFormat="1" applyFont="1" applyFill="1" applyBorder="1" applyAlignment="1">
      <alignment horizontal="center" vertical="center"/>
    </xf>
    <xf numFmtId="1" fontId="42" fillId="7" borderId="76" xfId="0" applyNumberFormat="1" applyFont="1" applyFill="1" applyBorder="1" applyAlignment="1">
      <alignment horizontal="center" vertical="center"/>
    </xf>
    <xf numFmtId="1" fontId="40" fillId="0" borderId="38" xfId="0" applyNumberFormat="1" applyFont="1" applyBorder="1" applyAlignment="1">
      <alignment horizontal="center" vertical="center"/>
    </xf>
    <xf numFmtId="1" fontId="40" fillId="0" borderId="80" xfId="0" applyNumberFormat="1" applyFont="1" applyBorder="1" applyAlignment="1">
      <alignment horizontal="center" vertical="center" wrapText="1"/>
    </xf>
    <xf numFmtId="1" fontId="40" fillId="7" borderId="88" xfId="0" applyNumberFormat="1" applyFont="1" applyFill="1" applyBorder="1" applyAlignment="1">
      <alignment horizontal="center" vertical="center"/>
    </xf>
    <xf numFmtId="1" fontId="40" fillId="0" borderId="87" xfId="0" applyNumberFormat="1" applyFont="1" applyBorder="1" applyAlignment="1">
      <alignment horizontal="center" vertical="center"/>
    </xf>
    <xf numFmtId="1" fontId="40" fillId="0" borderId="89" xfId="0" applyNumberFormat="1" applyFont="1" applyBorder="1" applyAlignment="1">
      <alignment horizontal="center" vertical="center"/>
    </xf>
    <xf numFmtId="1" fontId="40" fillId="0" borderId="90" xfId="0" applyNumberFormat="1" applyFont="1" applyBorder="1" applyAlignment="1">
      <alignment horizontal="center" vertical="center"/>
    </xf>
    <xf numFmtId="1" fontId="40" fillId="0" borderId="92" xfId="0" applyNumberFormat="1" applyFont="1" applyBorder="1" applyAlignment="1">
      <alignment horizontal="center" vertical="center"/>
    </xf>
    <xf numFmtId="1" fontId="40" fillId="0" borderId="22" xfId="0" applyNumberFormat="1" applyFont="1" applyBorder="1" applyAlignment="1">
      <alignment horizontal="center" vertical="center" wrapText="1"/>
    </xf>
    <xf numFmtId="1" fontId="40" fillId="6" borderId="65" xfId="0" applyNumberFormat="1" applyFont="1" applyFill="1" applyBorder="1" applyAlignment="1">
      <alignment horizontal="center" vertical="center"/>
    </xf>
    <xf numFmtId="1" fontId="40" fillId="0" borderId="80" xfId="0" applyNumberFormat="1" applyFont="1" applyBorder="1" applyAlignment="1">
      <alignment horizontal="center" vertical="center"/>
    </xf>
    <xf numFmtId="1" fontId="40" fillId="7" borderId="60" xfId="0" applyNumberFormat="1" applyFont="1" applyFill="1" applyBorder="1" applyAlignment="1">
      <alignment horizontal="center" vertical="center"/>
    </xf>
    <xf numFmtId="1" fontId="40" fillId="0" borderId="81" xfId="0" applyNumberFormat="1" applyFont="1" applyBorder="1" applyAlignment="1">
      <alignment horizontal="center" vertical="center"/>
    </xf>
    <xf numFmtId="1" fontId="40" fillId="0" borderId="82" xfId="0" applyNumberFormat="1" applyFont="1" applyBorder="1" applyAlignment="1">
      <alignment horizontal="center" vertical="center"/>
    </xf>
    <xf numFmtId="1" fontId="40" fillId="0" borderId="83" xfId="0" applyNumberFormat="1" applyFont="1" applyBorder="1" applyAlignment="1">
      <alignment horizontal="center" vertical="center"/>
    </xf>
    <xf numFmtId="1" fontId="40" fillId="0" borderId="84" xfId="0" applyNumberFormat="1" applyFont="1" applyBorder="1" applyAlignment="1">
      <alignment horizontal="center" vertical="center"/>
    </xf>
    <xf numFmtId="1" fontId="40" fillId="0" borderId="85" xfId="0" applyNumberFormat="1" applyFont="1" applyBorder="1" applyAlignment="1">
      <alignment horizontal="center" vertical="center"/>
    </xf>
    <xf numFmtId="1" fontId="42" fillId="7" borderId="75" xfId="0" applyNumberFormat="1" applyFont="1" applyFill="1" applyBorder="1" applyAlignment="1">
      <alignment horizontal="center" vertical="center"/>
    </xf>
    <xf numFmtId="0" fontId="44" fillId="0" borderId="19" xfId="0" applyFont="1" applyBorder="1"/>
    <xf numFmtId="0" fontId="44" fillId="0" borderId="70" xfId="0" applyFont="1" applyBorder="1"/>
    <xf numFmtId="0" fontId="44" fillId="0" borderId="71" xfId="0" applyFont="1" applyBorder="1"/>
    <xf numFmtId="0" fontId="45" fillId="0" borderId="94" xfId="0" applyFont="1" applyBorder="1"/>
    <xf numFmtId="0" fontId="40" fillId="0" borderId="36" xfId="0" applyFont="1" applyBorder="1" applyAlignment="1">
      <alignment horizontal="center" vertical="center"/>
    </xf>
    <xf numFmtId="0" fontId="40" fillId="0" borderId="14" xfId="0" applyFont="1" applyBorder="1" applyAlignment="1">
      <alignment horizontal="center" vertical="center"/>
    </xf>
    <xf numFmtId="0" fontId="42" fillId="0" borderId="72" xfId="0" applyFont="1" applyBorder="1" applyAlignment="1">
      <alignment horizontal="center" vertical="center"/>
    </xf>
    <xf numFmtId="0" fontId="42" fillId="0" borderId="93" xfId="0" applyFont="1" applyBorder="1" applyAlignment="1">
      <alignment horizontal="center" vertical="center"/>
    </xf>
    <xf numFmtId="0" fontId="42" fillId="0" borderId="35" xfId="0" applyFont="1" applyBorder="1" applyAlignment="1">
      <alignment horizontal="center" vertical="center"/>
    </xf>
    <xf numFmtId="0" fontId="40" fillId="0" borderId="68" xfId="0" applyFont="1" applyBorder="1" applyAlignment="1">
      <alignment horizontal="center" vertical="center"/>
    </xf>
    <xf numFmtId="0" fontId="40" fillId="0" borderId="95" xfId="0" applyFont="1" applyBorder="1" applyAlignment="1">
      <alignment horizontal="center" vertical="center"/>
    </xf>
    <xf numFmtId="0" fontId="40" fillId="0" borderId="49" xfId="0" applyFont="1" applyBorder="1" applyAlignment="1">
      <alignment horizontal="center" vertical="center"/>
    </xf>
    <xf numFmtId="1" fontId="42" fillId="7" borderId="41" xfId="0" applyNumberFormat="1" applyFont="1" applyFill="1" applyBorder="1" applyAlignment="1">
      <alignment horizontal="center" vertical="center"/>
    </xf>
    <xf numFmtId="1" fontId="55"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1" fontId="40" fillId="6" borderId="66" xfId="0" applyNumberFormat="1" applyFont="1" applyFill="1" applyBorder="1" applyAlignment="1">
      <alignment horizontal="center" vertical="center"/>
    </xf>
    <xf numFmtId="1" fontId="40" fillId="6" borderId="31"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90" xfId="0" applyFont="1" applyBorder="1" applyAlignment="1">
      <alignment horizontal="center" vertical="center"/>
    </xf>
    <xf numFmtId="1" fontId="44" fillId="0" borderId="20" xfId="0" applyNumberFormat="1" applyFont="1" applyBorder="1" applyAlignment="1">
      <alignment horizontal="center" vertical="center"/>
    </xf>
    <xf numFmtId="0" fontId="3" fillId="0" borderId="82" xfId="0" applyFont="1" applyBorder="1" applyAlignment="1">
      <alignment horizontal="center" vertical="center"/>
    </xf>
    <xf numFmtId="1" fontId="44" fillId="0" borderId="82" xfId="0" applyNumberFormat="1" applyFont="1" applyBorder="1" applyAlignment="1">
      <alignment horizontal="center" vertical="center"/>
    </xf>
    <xf numFmtId="1" fontId="44" fillId="6" borderId="31" xfId="0" applyNumberFormat="1" applyFont="1" applyFill="1" applyBorder="1" applyAlignment="1">
      <alignment horizontal="center" vertical="center"/>
    </xf>
    <xf numFmtId="1" fontId="44" fillId="0" borderId="29" xfId="0" applyNumberFormat="1" applyFont="1" applyBorder="1" applyAlignment="1">
      <alignment horizontal="center" vertical="center"/>
    </xf>
    <xf numFmtId="1" fontId="40" fillId="9" borderId="66" xfId="0" applyNumberFormat="1" applyFont="1" applyFill="1" applyBorder="1" applyAlignment="1">
      <alignment horizontal="center" vertical="center"/>
    </xf>
    <xf numFmtId="0" fontId="3" fillId="9" borderId="31" xfId="0" applyFont="1" applyFill="1" applyBorder="1" applyAlignment="1">
      <alignment horizontal="center" vertical="center"/>
    </xf>
    <xf numFmtId="1" fontId="44" fillId="9" borderId="31" xfId="0" applyNumberFormat="1" applyFont="1" applyFill="1" applyBorder="1" applyAlignment="1">
      <alignment horizontal="center" vertical="center"/>
    </xf>
    <xf numFmtId="1" fontId="40" fillId="9" borderId="31" xfId="0" applyNumberFormat="1" applyFont="1" applyFill="1" applyBorder="1" applyAlignment="1">
      <alignment horizontal="center" vertical="center"/>
    </xf>
    <xf numFmtId="0" fontId="56" fillId="6" borderId="31" xfId="0" applyFont="1" applyFill="1" applyBorder="1" applyAlignment="1">
      <alignment horizontal="center" vertical="center"/>
    </xf>
    <xf numFmtId="1" fontId="42" fillId="8" borderId="35"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1" fontId="42" fillId="8" borderId="58" xfId="0" applyNumberFormat="1" applyFont="1" applyFill="1" applyBorder="1" applyAlignment="1">
      <alignment horizontal="center" vertical="center"/>
    </xf>
    <xf numFmtId="1" fontId="42" fillId="8" borderId="66"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0" fontId="42" fillId="0" borderId="19" xfId="0" applyFont="1" applyBorder="1" applyAlignment="1">
      <alignment horizontal="center" vertical="center" textRotation="90"/>
    </xf>
    <xf numFmtId="0" fontId="25" fillId="0" borderId="20" xfId="0" applyFont="1" applyBorder="1" applyAlignment="1">
      <alignment horizontal="center" vertical="center" wrapText="1"/>
    </xf>
    <xf numFmtId="0" fontId="43" fillId="6" borderId="20" xfId="0" applyFont="1" applyFill="1" applyBorder="1" applyAlignment="1">
      <alignment horizontal="center" vertical="center" wrapText="1"/>
    </xf>
    <xf numFmtId="0" fontId="51" fillId="6" borderId="20" xfId="0" applyFont="1" applyFill="1" applyBorder="1" applyAlignment="1">
      <alignment horizontal="left" vertical="center" wrapText="1"/>
    </xf>
    <xf numFmtId="0" fontId="25" fillId="6" borderId="20" xfId="0" applyFont="1" applyFill="1" applyBorder="1" applyAlignment="1">
      <alignment horizontal="center" vertical="center" wrapText="1"/>
    </xf>
    <xf numFmtId="0" fontId="43" fillId="6" borderId="20" xfId="0" applyFont="1" applyFill="1" applyBorder="1" applyAlignment="1">
      <alignment vertical="center" wrapText="1"/>
    </xf>
    <xf numFmtId="0" fontId="25" fillId="0" borderId="20" xfId="0" applyFont="1" applyBorder="1" applyAlignment="1">
      <alignment horizontal="justify" vertical="center" wrapText="1"/>
    </xf>
    <xf numFmtId="0" fontId="51" fillId="0" borderId="20" xfId="0" applyFont="1" applyBorder="1" applyAlignment="1">
      <alignment vertical="center" wrapText="1"/>
    </xf>
    <xf numFmtId="0" fontId="17" fillId="0" borderId="0" xfId="0" applyFont="1" applyAlignment="1">
      <alignment horizontal="center" vertical="center"/>
    </xf>
    <xf numFmtId="0" fontId="35" fillId="0" borderId="7" xfId="0" applyFont="1" applyBorder="1" applyAlignment="1">
      <alignment horizontal="center" vertical="center" wrapText="1"/>
    </xf>
    <xf numFmtId="0" fontId="35" fillId="0" borderId="6" xfId="0" applyFont="1" applyBorder="1"/>
    <xf numFmtId="0" fontId="35" fillId="0" borderId="8" xfId="0" applyFont="1" applyBorder="1"/>
    <xf numFmtId="0" fontId="35" fillId="0" borderId="10" xfId="0" applyFont="1" applyBorder="1"/>
    <xf numFmtId="0" fontId="35" fillId="0" borderId="1" xfId="0" applyFont="1" applyBorder="1"/>
    <xf numFmtId="0" fontId="35" fillId="0" borderId="11" xfId="0" applyFont="1" applyBorder="1"/>
    <xf numFmtId="0" fontId="31" fillId="3" borderId="16" xfId="0" applyFont="1" applyFill="1" applyBorder="1" applyAlignment="1">
      <alignment horizontal="center" vertical="center"/>
    </xf>
    <xf numFmtId="0" fontId="48" fillId="0" borderId="86" xfId="0" applyFont="1" applyBorder="1" applyAlignment="1">
      <alignment vertical="center" wrapText="1"/>
    </xf>
    <xf numFmtId="0" fontId="48" fillId="0" borderId="65" xfId="0" applyFont="1" applyBorder="1" applyAlignment="1">
      <alignment vertical="center" wrapText="1"/>
    </xf>
    <xf numFmtId="0" fontId="48" fillId="0" borderId="36" xfId="0" applyFont="1" applyBorder="1" applyAlignment="1">
      <alignment vertical="center" wrapText="1"/>
    </xf>
    <xf numFmtId="0" fontId="48" fillId="0" borderId="72" xfId="0" applyFont="1" applyBorder="1" applyAlignment="1">
      <alignment horizontal="left" vertical="center" wrapText="1"/>
    </xf>
    <xf numFmtId="0" fontId="48" fillId="0" borderId="64" xfId="0" applyFont="1" applyBorder="1" applyAlignment="1">
      <alignment vertical="center" wrapText="1"/>
    </xf>
    <xf numFmtId="0" fontId="48" fillId="0" borderId="88" xfId="0" applyFont="1" applyBorder="1" applyAlignment="1">
      <alignment vertical="center" wrapText="1"/>
    </xf>
    <xf numFmtId="0" fontId="48" fillId="0" borderId="60" xfId="0" applyFont="1" applyBorder="1" applyAlignment="1">
      <alignment vertical="center" wrapText="1"/>
    </xf>
    <xf numFmtId="0" fontId="19" fillId="9" borderId="96" xfId="0" applyFont="1" applyFill="1" applyBorder="1" applyAlignment="1">
      <alignment horizontal="center" vertical="center" wrapText="1"/>
    </xf>
    <xf numFmtId="0" fontId="19" fillId="9" borderId="72" xfId="0" applyFont="1" applyFill="1" applyBorder="1" applyAlignment="1">
      <alignment vertical="center" wrapText="1"/>
    </xf>
    <xf numFmtId="0" fontId="19" fillId="9" borderId="97" xfId="0" applyFont="1" applyFill="1" applyBorder="1" applyAlignment="1">
      <alignment horizontal="center" vertical="center"/>
    </xf>
    <xf numFmtId="0" fontId="19" fillId="9" borderId="98" xfId="0" applyFont="1" applyFill="1" applyBorder="1" applyAlignment="1">
      <alignment horizontal="center" vertical="center"/>
    </xf>
    <xf numFmtId="0" fontId="19" fillId="9" borderId="99" xfId="0" applyFont="1" applyFill="1" applyBorder="1" applyAlignment="1">
      <alignment horizontal="center" vertical="center"/>
    </xf>
    <xf numFmtId="0" fontId="19" fillId="9" borderId="100" xfId="0" applyFont="1" applyFill="1" applyBorder="1" applyAlignment="1">
      <alignment horizontal="center" vertical="center"/>
    </xf>
    <xf numFmtId="0" fontId="19" fillId="9" borderId="101" xfId="0" applyFont="1" applyFill="1" applyBorder="1" applyAlignment="1">
      <alignment horizontal="center" vertical="center"/>
    </xf>
    <xf numFmtId="1" fontId="19" fillId="9" borderId="102" xfId="0" applyNumberFormat="1" applyFont="1" applyFill="1" applyBorder="1" applyAlignment="1">
      <alignment horizontal="center" vertical="center"/>
    </xf>
    <xf numFmtId="1" fontId="19" fillId="9" borderId="103" xfId="0" applyNumberFormat="1" applyFont="1" applyFill="1" applyBorder="1" applyAlignment="1">
      <alignment horizontal="center" vertical="center"/>
    </xf>
    <xf numFmtId="1" fontId="19" fillId="9" borderId="99" xfId="0" applyNumberFormat="1" applyFont="1" applyFill="1" applyBorder="1" applyAlignment="1">
      <alignment horizontal="center" vertical="center"/>
    </xf>
    <xf numFmtId="1" fontId="19" fillId="9" borderId="104" xfId="0" applyNumberFormat="1" applyFont="1" applyFill="1" applyBorder="1" applyAlignment="1">
      <alignment horizontal="center" vertical="center"/>
    </xf>
    <xf numFmtId="1" fontId="19" fillId="9" borderId="105" xfId="0" applyNumberFormat="1" applyFont="1" applyFill="1" applyBorder="1" applyAlignment="1">
      <alignment horizontal="center" vertical="center"/>
    </xf>
    <xf numFmtId="0" fontId="17" fillId="0" borderId="0" xfId="0" applyFont="1" applyAlignment="1">
      <alignment horizontal="left" vertical="center"/>
    </xf>
    <xf numFmtId="0" fontId="17" fillId="0" borderId="18" xfId="0" applyFont="1" applyBorder="1" applyAlignment="1">
      <alignment horizontal="center" vertical="center"/>
    </xf>
    <xf numFmtId="0" fontId="17" fillId="0" borderId="9" xfId="0" applyFont="1" applyBorder="1" applyAlignment="1">
      <alignment horizontal="center" vertical="center"/>
    </xf>
    <xf numFmtId="0" fontId="17" fillId="7" borderId="106" xfId="0" applyFont="1" applyFill="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107" xfId="0" applyFont="1" applyBorder="1" applyAlignment="1">
      <alignment horizontal="center" vertical="center"/>
    </xf>
    <xf numFmtId="0" fontId="17" fillId="0" borderId="14" xfId="0" applyFont="1" applyBorder="1" applyAlignment="1">
      <alignment horizontal="center" vertical="center"/>
    </xf>
    <xf numFmtId="1" fontId="41" fillId="9" borderId="39" xfId="0" applyNumberFormat="1" applyFont="1" applyFill="1" applyBorder="1" applyAlignment="1">
      <alignment horizontal="center" vertical="center"/>
    </xf>
    <xf numFmtId="1" fontId="42" fillId="6" borderId="34" xfId="0" applyNumberFormat="1" applyFont="1" applyFill="1" applyBorder="1" applyAlignment="1">
      <alignment horizontal="center" vertical="center"/>
    </xf>
    <xf numFmtId="1" fontId="42" fillId="7" borderId="34" xfId="0" applyNumberFormat="1" applyFont="1" applyFill="1" applyBorder="1" applyAlignment="1">
      <alignment horizontal="center" vertical="center"/>
    </xf>
    <xf numFmtId="1" fontId="12" fillId="0" borderId="121" xfId="0" applyNumberFormat="1" applyFont="1" applyBorder="1" applyAlignment="1">
      <alignment horizontal="center" vertical="center"/>
    </xf>
    <xf numFmtId="1" fontId="40" fillId="0" borderId="121" xfId="0" applyNumberFormat="1" applyFont="1" applyBorder="1" applyAlignment="1">
      <alignment horizontal="center" vertical="center"/>
    </xf>
    <xf numFmtId="1" fontId="40" fillId="0" borderId="26" xfId="0" applyNumberFormat="1" applyFont="1" applyBorder="1" applyAlignment="1">
      <alignment horizontal="center" vertical="center" wrapText="1"/>
    </xf>
    <xf numFmtId="1" fontId="40" fillId="0" borderId="27" xfId="0" applyNumberFormat="1" applyFont="1" applyBorder="1" applyAlignment="1">
      <alignment horizontal="center" vertical="center" wrapText="1"/>
    </xf>
    <xf numFmtId="1" fontId="40" fillId="0" borderId="30" xfId="0" applyNumberFormat="1" applyFont="1" applyBorder="1" applyAlignment="1">
      <alignment horizontal="center" vertical="center" wrapText="1"/>
    </xf>
    <xf numFmtId="1" fontId="40" fillId="0" borderId="91" xfId="0" applyNumberFormat="1" applyFont="1" applyBorder="1" applyAlignment="1">
      <alignment horizontal="center" vertical="center" wrapText="1"/>
    </xf>
    <xf numFmtId="1" fontId="40" fillId="0" borderId="20" xfId="0" applyNumberFormat="1" applyFont="1" applyBorder="1" applyAlignment="1">
      <alignment horizontal="center" vertical="center" wrapText="1"/>
    </xf>
    <xf numFmtId="0" fontId="40" fillId="0" borderId="20" xfId="0" applyFont="1" applyBorder="1" applyAlignment="1">
      <alignment horizontal="center" vertical="center" wrapText="1"/>
    </xf>
    <xf numFmtId="0" fontId="41" fillId="9" borderId="66" xfId="0" applyFont="1" applyFill="1" applyBorder="1" applyAlignment="1">
      <alignment horizontal="center" vertical="center"/>
    </xf>
    <xf numFmtId="1" fontId="41" fillId="9" borderId="34" xfId="0" applyNumberFormat="1" applyFont="1" applyFill="1" applyBorder="1" applyAlignment="1">
      <alignment horizontal="center" vertical="center"/>
    </xf>
    <xf numFmtId="1" fontId="19" fillId="9" borderId="67" xfId="0" applyNumberFormat="1" applyFont="1" applyFill="1" applyBorder="1" applyAlignment="1">
      <alignment horizontal="center" vertical="center"/>
    </xf>
    <xf numFmtId="1" fontId="19" fillId="9" borderId="77" xfId="0" applyNumberFormat="1" applyFont="1" applyFill="1" applyBorder="1" applyAlignment="1">
      <alignment horizontal="center" vertical="center"/>
    </xf>
    <xf numFmtId="0" fontId="17" fillId="0" borderId="21" xfId="0" applyFont="1" applyBorder="1" applyAlignment="1">
      <alignment horizontal="center" vertical="center"/>
    </xf>
    <xf numFmtId="0" fontId="17" fillId="0" borderId="78" xfId="0" applyFont="1" applyBorder="1" applyAlignment="1">
      <alignment horizontal="center" vertical="center"/>
    </xf>
    <xf numFmtId="0" fontId="40" fillId="0" borderId="1" xfId="0" applyFont="1" applyBorder="1" applyAlignment="1">
      <alignment horizontal="center" vertical="center"/>
    </xf>
    <xf numFmtId="0" fontId="40" fillId="0" borderId="0" xfId="0" applyFont="1" applyAlignment="1">
      <alignment horizontal="center" vertical="center"/>
    </xf>
    <xf numFmtId="0" fontId="42" fillId="0" borderId="34" xfId="0" applyFont="1" applyBorder="1" applyAlignment="1">
      <alignment horizontal="center" vertical="center"/>
    </xf>
    <xf numFmtId="0" fontId="40" fillId="0" borderId="53" xfId="0" applyFont="1" applyBorder="1" applyAlignment="1">
      <alignment horizontal="center" vertical="center"/>
    </xf>
    <xf numFmtId="0" fontId="40" fillId="0" borderId="20" xfId="0" applyFont="1" applyBorder="1" applyAlignment="1">
      <alignment horizontal="center" vertical="center"/>
    </xf>
    <xf numFmtId="0" fontId="48" fillId="0" borderId="20" xfId="0" applyFont="1" applyBorder="1" applyAlignment="1">
      <alignment horizontal="center" vertical="center" wrapText="1"/>
    </xf>
    <xf numFmtId="1" fontId="58" fillId="0" borderId="20" xfId="0" applyNumberFormat="1" applyFont="1" applyBorder="1" applyAlignment="1">
      <alignment horizontal="center" vertical="center" wrapText="1"/>
    </xf>
    <xf numFmtId="0" fontId="58" fillId="0" borderId="20" xfId="0" applyFont="1" applyBorder="1" applyAlignment="1">
      <alignment horizontal="center" vertical="center" wrapText="1"/>
    </xf>
    <xf numFmtId="0" fontId="40" fillId="0" borderId="24" xfId="0" applyFont="1" applyBorder="1" applyAlignment="1">
      <alignment horizontal="center" vertical="center"/>
    </xf>
    <xf numFmtId="0" fontId="58" fillId="0" borderId="24" xfId="0" applyFont="1" applyBorder="1" applyAlignment="1">
      <alignment horizontal="center" vertical="center" wrapText="1"/>
    </xf>
    <xf numFmtId="1" fontId="40" fillId="0" borderId="24" xfId="0" applyNumberFormat="1" applyFont="1" applyBorder="1" applyAlignment="1">
      <alignment horizontal="center" vertical="center" wrapText="1"/>
    </xf>
    <xf numFmtId="0" fontId="48" fillId="0" borderId="29" xfId="0" applyFont="1" applyBorder="1" applyAlignment="1">
      <alignment horizontal="center" vertical="center" wrapText="1"/>
    </xf>
    <xf numFmtId="0" fontId="42" fillId="0" borderId="31" xfId="0" applyFont="1" applyBorder="1" applyAlignment="1">
      <alignment horizontal="center" vertical="center"/>
    </xf>
    <xf numFmtId="0" fontId="43" fillId="0" borderId="31" xfId="0" applyFont="1" applyBorder="1" applyAlignment="1">
      <alignment horizontal="center" vertical="center" wrapText="1"/>
    </xf>
    <xf numFmtId="1" fontId="42" fillId="0" borderId="31" xfId="0" applyNumberFormat="1" applyFont="1" applyBorder="1" applyAlignment="1">
      <alignment horizontal="center" vertical="center" wrapText="1"/>
    </xf>
    <xf numFmtId="1" fontId="42" fillId="0" borderId="75" xfId="0" applyNumberFormat="1" applyFont="1" applyBorder="1" applyAlignment="1">
      <alignment horizontal="center" vertical="center" wrapText="1"/>
    </xf>
    <xf numFmtId="0" fontId="0" fillId="2" borderId="16" xfId="0" applyFill="1" applyBorder="1" applyAlignment="1">
      <alignment horizontal="center" vertical="center"/>
    </xf>
    <xf numFmtId="0" fontId="0" fillId="2" borderId="20" xfId="0" applyFill="1" applyBorder="1" applyAlignment="1">
      <alignment horizontal="center" vertical="center"/>
    </xf>
    <xf numFmtId="0" fontId="31" fillId="3" borderId="123" xfId="0" applyFont="1" applyFill="1" applyBorder="1" applyAlignment="1">
      <alignment horizontal="center" vertical="center"/>
    </xf>
    <xf numFmtId="0" fontId="3" fillId="0" borderId="9" xfId="0" applyFont="1" applyBorder="1" applyAlignment="1">
      <alignment horizontal="center" vertical="center"/>
    </xf>
    <xf numFmtId="0" fontId="0" fillId="14" borderId="20" xfId="0" applyFill="1" applyBorder="1"/>
    <xf numFmtId="0" fontId="31" fillId="14" borderId="20" xfId="0" applyFont="1" applyFill="1" applyBorder="1"/>
    <xf numFmtId="0" fontId="31" fillId="14" borderId="20" xfId="0" applyFont="1" applyFill="1" applyBorder="1" applyAlignment="1">
      <alignment vertical="center"/>
    </xf>
    <xf numFmtId="0" fontId="1" fillId="14" borderId="13" xfId="0" applyFont="1" applyFill="1" applyBorder="1" applyAlignment="1">
      <alignment horizontal="center" vertical="center"/>
    </xf>
    <xf numFmtId="0" fontId="31" fillId="14" borderId="20" xfId="0" applyFont="1" applyFill="1" applyBorder="1" applyAlignment="1">
      <alignment horizontal="center" vertical="center"/>
    </xf>
    <xf numFmtId="0" fontId="1" fillId="14" borderId="122" xfId="0" applyFont="1" applyFill="1" applyBorder="1" applyAlignment="1">
      <alignment horizontal="center" vertical="center"/>
    </xf>
    <xf numFmtId="0" fontId="12" fillId="6" borderId="97" xfId="0" applyFont="1" applyFill="1" applyBorder="1" applyAlignment="1">
      <alignment horizontal="center" vertical="center" wrapText="1"/>
    </xf>
    <xf numFmtId="0" fontId="12" fillId="6" borderId="108" xfId="0" applyFont="1" applyFill="1" applyBorder="1" applyAlignment="1">
      <alignment horizontal="left" vertical="center" wrapText="1"/>
    </xf>
    <xf numFmtId="0" fontId="12" fillId="12" borderId="109" xfId="0" applyFont="1" applyFill="1" applyBorder="1" applyAlignment="1">
      <alignment horizontal="center" vertical="center"/>
    </xf>
    <xf numFmtId="0" fontId="12" fillId="12" borderId="101" xfId="0" applyFont="1" applyFill="1" applyBorder="1" applyAlignment="1">
      <alignment horizontal="center" vertical="center"/>
    </xf>
    <xf numFmtId="0" fontId="12" fillId="12" borderId="31" xfId="0" applyFont="1" applyFill="1" applyBorder="1" applyAlignment="1">
      <alignment horizontal="center" vertical="center"/>
    </xf>
    <xf numFmtId="0" fontId="12" fillId="12" borderId="100" xfId="0" applyFont="1" applyFill="1" applyBorder="1" applyAlignment="1">
      <alignment horizontal="center" vertical="center"/>
    </xf>
    <xf numFmtId="0" fontId="40" fillId="7" borderId="110" xfId="0" applyFont="1" applyFill="1" applyBorder="1" applyAlignment="1">
      <alignment horizontal="center" vertical="center"/>
    </xf>
    <xf numFmtId="0" fontId="40" fillId="13" borderId="102" xfId="0" applyFont="1" applyFill="1" applyBorder="1" applyAlignment="1">
      <alignment horizontal="center" vertical="center"/>
    </xf>
    <xf numFmtId="0" fontId="40" fillId="13" borderId="103" xfId="0" applyFont="1" applyFill="1" applyBorder="1" applyAlignment="1">
      <alignment horizontal="center" vertical="center"/>
    </xf>
    <xf numFmtId="0" fontId="40" fillId="13" borderId="99" xfId="0" applyFont="1" applyFill="1" applyBorder="1" applyAlignment="1">
      <alignment horizontal="center" vertical="center"/>
    </xf>
    <xf numFmtId="0" fontId="40" fillId="13" borderId="111" xfId="0" applyFont="1" applyFill="1" applyBorder="1" applyAlignment="1">
      <alignment horizontal="center" vertical="center"/>
    </xf>
    <xf numFmtId="0" fontId="40" fillId="13" borderId="112" xfId="0" applyFont="1" applyFill="1" applyBorder="1" applyAlignment="1">
      <alignment horizontal="center" vertical="center"/>
    </xf>
    <xf numFmtId="0" fontId="40" fillId="13" borderId="113" xfId="0" applyFont="1" applyFill="1" applyBorder="1" applyAlignment="1">
      <alignment horizontal="center" vertical="center"/>
    </xf>
    <xf numFmtId="0" fontId="40" fillId="13" borderId="21" xfId="0" applyFont="1" applyFill="1" applyBorder="1" applyAlignment="1">
      <alignment horizontal="center" vertical="center"/>
    </xf>
    <xf numFmtId="0" fontId="40" fillId="13" borderId="78"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68" xfId="0" applyFont="1" applyBorder="1" applyAlignment="1">
      <alignment horizontal="left"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12" fillId="0" borderId="114" xfId="0" applyFont="1" applyBorder="1" applyAlignment="1">
      <alignment horizontal="center" vertical="center"/>
    </xf>
    <xf numFmtId="0" fontId="40" fillId="7" borderId="68" xfId="0" applyFont="1" applyFill="1" applyBorder="1" applyAlignment="1">
      <alignment horizontal="center" vertical="center"/>
    </xf>
    <xf numFmtId="0" fontId="40" fillId="0" borderId="8" xfId="0" applyFont="1" applyBorder="1" applyAlignment="1">
      <alignment horizontal="center" vertical="center"/>
    </xf>
    <xf numFmtId="0" fontId="40" fillId="0" borderId="13" xfId="0" applyFont="1" applyBorder="1" applyAlignment="1">
      <alignment horizontal="center" vertical="center"/>
    </xf>
    <xf numFmtId="0" fontId="40" fillId="5" borderId="13" xfId="0" applyFont="1" applyFill="1" applyBorder="1" applyAlignment="1">
      <alignment horizontal="center" vertical="center"/>
    </xf>
    <xf numFmtId="0" fontId="40" fillId="5" borderId="6" xfId="0" applyFont="1" applyFill="1" applyBorder="1" applyAlignment="1">
      <alignment horizontal="center" vertical="center"/>
    </xf>
    <xf numFmtId="0" fontId="40" fillId="5" borderId="115" xfId="0" applyFont="1" applyFill="1" applyBorder="1" applyAlignment="1">
      <alignment horizontal="center" vertical="center"/>
    </xf>
    <xf numFmtId="0" fontId="40" fillId="0" borderId="116" xfId="0" applyFont="1" applyBorder="1" applyAlignment="1">
      <alignment horizontal="center" vertical="center"/>
    </xf>
    <xf numFmtId="0" fontId="40" fillId="0" borderId="6" xfId="0" applyFont="1" applyBorder="1" applyAlignment="1">
      <alignment horizontal="center" vertical="center"/>
    </xf>
    <xf numFmtId="0" fontId="40" fillId="0" borderId="21" xfId="0" applyFont="1" applyBorder="1" applyAlignment="1">
      <alignment horizontal="center" vertical="center"/>
    </xf>
    <xf numFmtId="0" fontId="40" fillId="0" borderId="78" xfId="0" applyFont="1" applyBorder="1" applyAlignment="1">
      <alignment horizontal="center" vertical="center"/>
    </xf>
    <xf numFmtId="0" fontId="12" fillId="0" borderId="117" xfId="0" applyFont="1" applyBorder="1" applyAlignment="1">
      <alignment horizontal="left" vertical="center" wrapText="1"/>
    </xf>
    <xf numFmtId="0" fontId="40" fillId="0" borderId="20" xfId="0" applyFont="1" applyBorder="1"/>
    <xf numFmtId="0" fontId="40" fillId="7" borderId="117" xfId="0" applyFont="1" applyFill="1" applyBorder="1" applyAlignment="1">
      <alignment horizontal="center" vertical="center"/>
    </xf>
    <xf numFmtId="0" fontId="40" fillId="5" borderId="10" xfId="0" applyFont="1" applyFill="1" applyBorder="1" applyAlignment="1">
      <alignment vertical="center"/>
    </xf>
    <xf numFmtId="0" fontId="40" fillId="0" borderId="20" xfId="0" applyFont="1" applyBorder="1" applyAlignment="1">
      <alignment horizontal="center"/>
    </xf>
    <xf numFmtId="0" fontId="40" fillId="5" borderId="10" xfId="0" applyFont="1" applyFill="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118" xfId="0" applyFont="1" applyBorder="1" applyAlignment="1">
      <alignment horizontal="center" vertical="center"/>
    </xf>
    <xf numFmtId="0" fontId="40" fillId="5" borderId="7" xfId="0" applyFont="1" applyFill="1" applyBorder="1" applyAlignment="1">
      <alignment horizontal="center" vertical="center"/>
    </xf>
    <xf numFmtId="1" fontId="40" fillId="7" borderId="117" xfId="0" applyNumberFormat="1" applyFont="1" applyFill="1" applyBorder="1" applyAlignment="1">
      <alignment horizontal="center" vertical="center"/>
    </xf>
    <xf numFmtId="1" fontId="40" fillId="0" borderId="13" xfId="0" applyNumberFormat="1" applyFont="1" applyBorder="1" applyAlignment="1">
      <alignment horizontal="center" vertical="center"/>
    </xf>
    <xf numFmtId="0" fontId="12" fillId="0" borderId="119" xfId="0" applyFont="1" applyBorder="1" applyAlignment="1">
      <alignment horizontal="left"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40"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40" fillId="7" borderId="119" xfId="0" applyFont="1" applyFill="1" applyBorder="1" applyAlignment="1">
      <alignment horizontal="center" vertical="center"/>
    </xf>
    <xf numFmtId="0" fontId="40" fillId="0" borderId="5" xfId="0" applyFont="1" applyBorder="1" applyAlignment="1">
      <alignment horizontal="center" vertical="center"/>
    </xf>
    <xf numFmtId="0" fontId="40" fillId="5" borderId="2" xfId="0" applyFont="1" applyFill="1" applyBorder="1" applyAlignment="1">
      <alignment horizontal="center" vertical="center"/>
    </xf>
    <xf numFmtId="0" fontId="40" fillId="5" borderId="4" xfId="0" applyFont="1" applyFill="1" applyBorder="1" applyAlignment="1">
      <alignment horizontal="center" vertical="center"/>
    </xf>
    <xf numFmtId="0" fontId="40" fillId="5" borderId="3" xfId="0" applyFont="1" applyFill="1" applyBorder="1" applyAlignment="1">
      <alignment horizontal="center" vertical="center"/>
    </xf>
    <xf numFmtId="0" fontId="40" fillId="0" borderId="120" xfId="0" applyFont="1" applyBorder="1" applyAlignment="1">
      <alignment horizontal="center" vertical="center"/>
    </xf>
    <xf numFmtId="0" fontId="40" fillId="0" borderId="4" xfId="0" applyFont="1" applyBorder="1" applyAlignment="1">
      <alignment horizontal="center" vertical="center"/>
    </xf>
    <xf numFmtId="0" fontId="12" fillId="0" borderId="36" xfId="0" applyFont="1" applyBorder="1" applyAlignment="1">
      <alignment horizontal="left" vertical="center" wrapText="1"/>
    </xf>
    <xf numFmtId="0" fontId="12" fillId="0" borderId="25" xfId="0" applyFont="1" applyBorder="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40" fillId="7" borderId="36" xfId="0" applyFont="1" applyFill="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12" fillId="0" borderId="36" xfId="0" applyFont="1" applyBorder="1"/>
    <xf numFmtId="0" fontId="40" fillId="5" borderId="20" xfId="0" applyFont="1" applyFill="1" applyBorder="1" applyAlignment="1">
      <alignment horizontal="center" vertical="center"/>
    </xf>
    <xf numFmtId="0" fontId="12" fillId="0" borderId="88" xfId="0" applyFont="1" applyBorder="1" applyAlignment="1">
      <alignment vertical="center"/>
    </xf>
    <xf numFmtId="0" fontId="12" fillId="0" borderId="28" xfId="0"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40" fillId="7" borderId="64" xfId="0" applyFont="1" applyFill="1" applyBorder="1" applyAlignment="1">
      <alignment horizontal="center" vertical="center"/>
    </xf>
    <xf numFmtId="0" fontId="40" fillId="0" borderId="28" xfId="0" applyFont="1" applyBorder="1" applyAlignment="1">
      <alignment horizontal="center" vertical="center"/>
    </xf>
    <xf numFmtId="0" fontId="40" fillId="0" borderId="27" xfId="0" applyFont="1" applyBorder="1" applyAlignment="1">
      <alignment horizontal="center" vertical="center"/>
    </xf>
    <xf numFmtId="0" fontId="40" fillId="0" borderId="37" xfId="0" applyFont="1" applyBorder="1" applyAlignment="1">
      <alignment horizontal="center" vertical="center"/>
    </xf>
    <xf numFmtId="0" fontId="40" fillId="0" borderId="79" xfId="0" applyFont="1" applyBorder="1" applyAlignment="1">
      <alignment horizontal="center" vertical="center"/>
    </xf>
    <xf numFmtId="0" fontId="40" fillId="0" borderId="86" xfId="0" applyFont="1" applyBorder="1" applyAlignment="1">
      <alignment horizontal="center" vertical="center"/>
    </xf>
    <xf numFmtId="0" fontId="40" fillId="0" borderId="72" xfId="0" applyFont="1" applyBorder="1" applyAlignment="1">
      <alignment horizontal="center" vertical="center"/>
    </xf>
    <xf numFmtId="0" fontId="40" fillId="0" borderId="134" xfId="0" applyFont="1" applyBorder="1" applyAlignment="1">
      <alignment horizontal="center" vertical="center"/>
    </xf>
    <xf numFmtId="0" fontId="40" fillId="0" borderId="46" xfId="0" applyFont="1" applyBorder="1" applyAlignment="1">
      <alignment horizontal="center" vertical="center"/>
    </xf>
    <xf numFmtId="0" fontId="40" fillId="0" borderId="135" xfId="0" applyFont="1" applyBorder="1" applyAlignment="1">
      <alignment horizontal="center" vertical="center"/>
    </xf>
    <xf numFmtId="0" fontId="40" fillId="0" borderId="136" xfId="0" applyFont="1" applyBorder="1" applyAlignment="1">
      <alignment horizontal="center" vertical="center"/>
    </xf>
    <xf numFmtId="0" fontId="48" fillId="0" borderId="136" xfId="0" applyFont="1" applyBorder="1" applyAlignment="1">
      <alignment horizontal="center" vertical="center" wrapText="1"/>
    </xf>
    <xf numFmtId="0" fontId="40" fillId="0" borderId="136" xfId="0" applyFont="1" applyBorder="1" applyAlignment="1">
      <alignment horizontal="center" vertical="center" wrapText="1"/>
    </xf>
    <xf numFmtId="0" fontId="40" fillId="0" borderId="77" xfId="0" applyFont="1" applyBorder="1" applyAlignment="1">
      <alignment horizontal="center" vertical="center" wrapText="1"/>
    </xf>
    <xf numFmtId="0" fontId="40" fillId="0" borderId="137" xfId="0" applyFont="1" applyBorder="1" applyAlignment="1">
      <alignment horizontal="center" vertical="center"/>
    </xf>
    <xf numFmtId="0" fontId="40" fillId="0" borderId="90" xfId="0" applyFont="1" applyBorder="1" applyAlignment="1">
      <alignment horizontal="center" vertical="center"/>
    </xf>
    <xf numFmtId="0" fontId="48" fillId="0" borderId="90" xfId="0" applyFont="1" applyBorder="1" applyAlignment="1">
      <alignment horizontal="center" vertical="center" wrapText="1"/>
    </xf>
    <xf numFmtId="0" fontId="40" fillId="0" borderId="90" xfId="0" applyFont="1" applyBorder="1" applyAlignment="1">
      <alignment horizontal="center" vertical="center" wrapText="1"/>
    </xf>
    <xf numFmtId="0" fontId="40" fillId="0" borderId="22" xfId="0" applyFont="1" applyBorder="1" applyAlignment="1">
      <alignment horizontal="center" vertical="center" wrapText="1"/>
    </xf>
    <xf numFmtId="1" fontId="42" fillId="8" borderId="76" xfId="0" applyNumberFormat="1" applyFont="1" applyFill="1" applyBorder="1" applyAlignment="1">
      <alignment horizontal="center" vertical="center"/>
    </xf>
    <xf numFmtId="1" fontId="13" fillId="0" borderId="29" xfId="0" applyNumberFormat="1" applyFont="1" applyBorder="1" applyAlignment="1">
      <alignment horizontal="center" vertical="center" wrapText="1"/>
    </xf>
    <xf numFmtId="0" fontId="16" fillId="0" borderId="41" xfId="0" applyFont="1" applyBorder="1" applyAlignment="1">
      <alignment horizontal="center" vertical="center"/>
    </xf>
    <xf numFmtId="0" fontId="0" fillId="0" borderId="76" xfId="0" applyBorder="1" applyAlignment="1">
      <alignment horizontal="center" vertical="center"/>
    </xf>
    <xf numFmtId="0" fontId="0" fillId="0" borderId="126" xfId="0" applyBorder="1" applyAlignment="1">
      <alignment horizontal="center" wrapText="1"/>
    </xf>
    <xf numFmtId="0" fontId="3" fillId="0" borderId="127" xfId="0" applyFont="1" applyBorder="1"/>
    <xf numFmtId="0" fontId="0" fillId="0" borderId="128" xfId="0" applyBorder="1"/>
    <xf numFmtId="0" fontId="0" fillId="0" borderId="28" xfId="0" applyBorder="1"/>
    <xf numFmtId="0" fontId="0" fillId="0" borderId="129" xfId="0" applyBorder="1" applyAlignment="1">
      <alignment horizontal="center" textRotation="90"/>
    </xf>
    <xf numFmtId="0" fontId="0" fillId="0" borderId="132" xfId="0" applyBorder="1" applyAlignment="1">
      <alignment horizontal="center" textRotation="90"/>
    </xf>
    <xf numFmtId="0" fontId="0" fillId="0" borderId="130" xfId="0" applyBorder="1" applyAlignment="1">
      <alignment horizontal="center" textRotation="90"/>
    </xf>
    <xf numFmtId="0" fontId="0" fillId="0" borderId="131" xfId="0" applyBorder="1" applyAlignment="1">
      <alignment horizontal="center" textRotation="90"/>
    </xf>
    <xf numFmtId="0" fontId="0" fillId="0" borderId="133" xfId="0" applyBorder="1" applyAlignment="1">
      <alignment horizontal="center" textRotation="90"/>
    </xf>
    <xf numFmtId="0" fontId="44" fillId="0" borderId="45" xfId="0" applyFont="1" applyBorder="1" applyAlignment="1">
      <alignment horizontal="left" vertical="center" wrapText="1"/>
    </xf>
    <xf numFmtId="0" fontId="44" fillId="0" borderId="46" xfId="0" applyFont="1" applyBorder="1" applyAlignment="1">
      <alignment horizontal="left" vertical="center" wrapText="1"/>
    </xf>
    <xf numFmtId="0" fontId="0" fillId="0" borderId="7" xfId="0" applyBorder="1" applyAlignment="1">
      <alignment horizontal="center" vertical="center" wrapText="1"/>
    </xf>
    <xf numFmtId="0" fontId="3" fillId="0" borderId="6" xfId="0" applyFont="1" applyBorder="1"/>
    <xf numFmtId="0" fontId="44" fillId="0" borderId="47" xfId="0" applyFont="1" applyBorder="1" applyAlignment="1">
      <alignment horizontal="left" vertical="center" wrapText="1"/>
    </xf>
    <xf numFmtId="0" fontId="44" fillId="0" borderId="8" xfId="0" applyFont="1" applyBorder="1"/>
    <xf numFmtId="0" fontId="43" fillId="7" borderId="14" xfId="0" applyFont="1" applyFill="1" applyBorder="1" applyAlignment="1">
      <alignment horizontal="center" vertical="center" textRotation="90"/>
    </xf>
    <xf numFmtId="0" fontId="45" fillId="6" borderId="14" xfId="0" applyFont="1" applyFill="1" applyBorder="1"/>
    <xf numFmtId="0" fontId="45" fillId="6" borderId="11" xfId="0" applyFont="1" applyFill="1" applyBorder="1"/>
    <xf numFmtId="0" fontId="44" fillId="0" borderId="124" xfId="0" applyFont="1" applyBorder="1" applyAlignment="1">
      <alignment horizontal="left" vertical="center" wrapText="1"/>
    </xf>
    <xf numFmtId="0" fontId="44" fillId="0" borderId="14" xfId="0" applyFont="1" applyBorder="1"/>
    <xf numFmtId="0" fontId="44" fillId="0" borderId="46" xfId="0" applyFont="1" applyBorder="1" applyAlignment="1">
      <alignment wrapText="1"/>
    </xf>
    <xf numFmtId="0" fontId="40" fillId="0" borderId="47" xfId="0" applyFont="1" applyBorder="1" applyAlignment="1">
      <alignment horizontal="left" vertical="center" wrapText="1"/>
    </xf>
    <xf numFmtId="0" fontId="40" fillId="0" borderId="6" xfId="0" applyFont="1" applyBorder="1" applyAlignment="1">
      <alignment horizontal="left" vertical="center" wrapText="1"/>
    </xf>
    <xf numFmtId="0" fontId="40" fillId="0" borderId="52" xfId="0" applyFont="1" applyBorder="1" applyAlignment="1">
      <alignment horizontal="left" vertical="center" wrapText="1"/>
    </xf>
    <xf numFmtId="0" fontId="44" fillId="0" borderId="125" xfId="0" applyFont="1" applyBorder="1" applyAlignment="1">
      <alignment horizontal="left" vertical="center" wrapText="1"/>
    </xf>
    <xf numFmtId="0" fontId="44" fillId="0" borderId="43" xfId="0" applyFont="1" applyBorder="1" applyAlignment="1">
      <alignment horizontal="left" vertical="center" wrapText="1"/>
    </xf>
    <xf numFmtId="0" fontId="44" fillId="0" borderId="6" xfId="0" applyFont="1" applyBorder="1"/>
    <xf numFmtId="0" fontId="44" fillId="0" borderId="52" xfId="0" applyFont="1" applyBorder="1"/>
    <xf numFmtId="0" fontId="44" fillId="0" borderId="8"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horizontal="left" vertical="center" wrapText="1"/>
    </xf>
    <xf numFmtId="0" fontId="0" fillId="0" borderId="0" xfId="0"/>
    <xf numFmtId="0" fontId="39" fillId="0" borderId="47" xfId="0" applyFont="1" applyBorder="1" applyAlignment="1">
      <alignment horizontal="left" vertical="center" wrapText="1"/>
    </xf>
    <xf numFmtId="0" fontId="46" fillId="0" borderId="6" xfId="0" applyFont="1" applyBorder="1"/>
    <xf numFmtId="0" fontId="46" fillId="0" borderId="52" xfId="0" applyFont="1" applyBorder="1"/>
    <xf numFmtId="0" fontId="46" fillId="0" borderId="0" xfId="0" applyFont="1" applyAlignment="1">
      <alignment horizontal="center" vertical="center" wrapText="1"/>
    </xf>
    <xf numFmtId="0" fontId="46" fillId="0" borderId="0" xfId="0" applyFont="1"/>
    <xf numFmtId="0" fontId="44" fillId="0" borderId="48" xfId="0" applyFont="1" applyBorder="1" applyAlignment="1">
      <alignment horizontal="left" vertical="center"/>
    </xf>
    <xf numFmtId="0" fontId="44" fillId="0" borderId="49" xfId="0" applyFont="1" applyBorder="1"/>
    <xf numFmtId="0" fontId="45" fillId="0" borderId="41" xfId="0" applyFont="1" applyBorder="1" applyAlignment="1">
      <alignment horizontal="left" vertical="center"/>
    </xf>
    <xf numFmtId="0" fontId="45" fillId="0" borderId="35" xfId="0" applyFont="1" applyBorder="1"/>
    <xf numFmtId="0" fontId="0" fillId="0" borderId="2" xfId="0" applyBorder="1" applyAlignment="1">
      <alignment horizontal="center" textRotation="90" wrapText="1"/>
    </xf>
    <xf numFmtId="0" fontId="0" fillId="0" borderId="9" xfId="0" applyBorder="1" applyAlignment="1">
      <alignment horizontal="center" textRotation="90" wrapText="1"/>
    </xf>
    <xf numFmtId="0" fontId="0" fillId="0" borderId="16" xfId="0" applyBorder="1" applyAlignment="1">
      <alignment horizontal="center" textRotation="90" wrapText="1"/>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19" xfId="0" applyBorder="1" applyAlignment="1">
      <alignment horizontal="center" textRotation="90"/>
    </xf>
    <xf numFmtId="0" fontId="2" fillId="0" borderId="0" xfId="0" applyFont="1" applyAlignment="1">
      <alignment horizontal="center"/>
    </xf>
    <xf numFmtId="0" fontId="39" fillId="0" borderId="48" xfId="0" applyFont="1" applyBorder="1" applyAlignment="1">
      <alignment horizontal="left" vertical="center" wrapText="1"/>
    </xf>
    <xf numFmtId="0" fontId="46" fillId="0" borderId="53" xfId="0" applyFont="1" applyBorder="1"/>
    <xf numFmtId="0" fontId="46" fillId="0" borderId="50" xfId="0" applyFont="1" applyBorder="1"/>
    <xf numFmtId="0" fontId="42" fillId="0" borderId="47" xfId="0" applyFont="1" applyBorder="1" applyAlignment="1">
      <alignment horizontal="left" vertical="center" wrapText="1"/>
    </xf>
    <xf numFmtId="0" fontId="45" fillId="0" borderId="6" xfId="0" applyFont="1" applyBorder="1"/>
    <xf numFmtId="0" fontId="45" fillId="0" borderId="52" xfId="0" applyFont="1" applyBorder="1"/>
    <xf numFmtId="0" fontId="40" fillId="0" borderId="51" xfId="0" applyFont="1" applyBorder="1" applyAlignment="1">
      <alignment horizontal="right" vertical="center" wrapText="1"/>
    </xf>
    <xf numFmtId="0" fontId="40" fillId="0" borderId="39" xfId="0" applyFont="1" applyBorder="1" applyAlignment="1">
      <alignment horizontal="right" vertical="center" wrapText="1"/>
    </xf>
    <xf numFmtId="0" fontId="40" fillId="0" borderId="40" xfId="0" applyFont="1" applyBorder="1" applyAlignment="1">
      <alignment horizontal="right" vertical="center" wrapText="1"/>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7" borderId="2" xfId="0" applyFill="1" applyBorder="1" applyAlignment="1">
      <alignment horizontal="center" textRotation="90" wrapText="1"/>
    </xf>
    <xf numFmtId="0" fontId="0" fillId="7" borderId="9" xfId="0" applyFill="1" applyBorder="1" applyAlignment="1">
      <alignment horizontal="center" textRotation="90" wrapText="1"/>
    </xf>
    <xf numFmtId="0" fontId="0" fillId="7" borderId="16" xfId="0" applyFill="1" applyBorder="1" applyAlignment="1">
      <alignment horizontal="center" textRotation="90" wrapText="1"/>
    </xf>
    <xf numFmtId="0" fontId="0" fillId="0" borderId="69" xfId="0" applyBorder="1" applyAlignment="1">
      <alignment horizontal="center" textRotation="90"/>
    </xf>
    <xf numFmtId="0" fontId="0" fillId="0" borderId="12" xfId="0" applyBorder="1" applyAlignment="1">
      <alignment horizontal="center" textRotation="90" wrapText="1"/>
    </xf>
    <xf numFmtId="0" fontId="0" fillId="0" borderId="15" xfId="0" applyBorder="1" applyAlignment="1">
      <alignment horizontal="center" textRotation="90" wrapText="1"/>
    </xf>
    <xf numFmtId="0" fontId="0" fillId="0" borderId="17" xfId="0" applyBorder="1" applyAlignment="1">
      <alignment horizontal="center" textRotation="90"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xf numFmtId="0" fontId="3" fillId="0" borderId="5" xfId="0" applyFont="1" applyBorder="1"/>
    <xf numFmtId="0" fontId="3" fillId="0" borderId="10" xfId="0" applyFont="1" applyBorder="1"/>
    <xf numFmtId="0" fontId="3" fillId="0" borderId="1" xfId="0" applyFont="1" applyBorder="1"/>
    <xf numFmtId="0" fontId="3" fillId="0" borderId="11" xfId="0" applyFont="1" applyBorder="1"/>
    <xf numFmtId="0" fontId="12" fillId="0" borderId="0" xfId="0" applyFont="1" applyAlignment="1">
      <alignment horizontal="left" vertical="center" wrapText="1"/>
    </xf>
    <xf numFmtId="0" fontId="18" fillId="0" borderId="0" xfId="0" applyFont="1"/>
    <xf numFmtId="0" fontId="19" fillId="0" borderId="0" xfId="0" applyFont="1" applyAlignment="1">
      <alignment horizontal="left" vertical="center"/>
    </xf>
    <xf numFmtId="0" fontId="18" fillId="0" borderId="0" xfId="0" applyFont="1" applyAlignment="1">
      <alignment horizontal="left"/>
    </xf>
    <xf numFmtId="0" fontId="21" fillId="0" borderId="0" xfId="0" applyFont="1" applyAlignment="1">
      <alignment horizontal="center" vertical="center"/>
    </xf>
    <xf numFmtId="0" fontId="22" fillId="0" borderId="0" xfId="0" applyFont="1" applyAlignment="1">
      <alignment horizontal="center"/>
    </xf>
    <xf numFmtId="0" fontId="20" fillId="4" borderId="0" xfId="0" applyFont="1" applyFill="1" applyAlignment="1">
      <alignment horizontal="center" vertical="center"/>
    </xf>
    <xf numFmtId="0" fontId="18" fillId="5" borderId="0" xfId="0" applyFont="1" applyFill="1" applyAlignment="1">
      <alignment horizontal="center"/>
    </xf>
    <xf numFmtId="0" fontId="24" fillId="2" borderId="1" xfId="0" applyFont="1" applyFill="1" applyBorder="1" applyAlignment="1">
      <alignment horizontal="left" vertical="top" wrapText="1"/>
    </xf>
    <xf numFmtId="0" fontId="25" fillId="0" borderId="1" xfId="0" applyFont="1" applyBorder="1"/>
    <xf numFmtId="0" fontId="21" fillId="2" borderId="0" xfId="0" applyFont="1" applyFill="1" applyAlignment="1">
      <alignment horizontal="center" vertical="center" wrapText="1"/>
    </xf>
    <xf numFmtId="0" fontId="23" fillId="0" borderId="0" xfId="0" applyFont="1" applyAlignment="1">
      <alignment horizontal="center"/>
    </xf>
    <xf numFmtId="0" fontId="24" fillId="2" borderId="0" xfId="0" applyFont="1" applyFill="1" applyAlignment="1">
      <alignment vertical="center"/>
    </xf>
    <xf numFmtId="0" fontId="25" fillId="0" borderId="0" xfId="0" applyFont="1"/>
    <xf numFmtId="164" fontId="21" fillId="2" borderId="0" xfId="0" applyNumberFormat="1" applyFont="1" applyFill="1" applyAlignment="1">
      <alignment vertical="center"/>
    </xf>
    <xf numFmtId="0" fontId="23" fillId="0" borderId="0" xfId="0" applyFont="1"/>
    <xf numFmtId="0" fontId="21" fillId="0" borderId="0" xfId="0" applyFont="1"/>
    <xf numFmtId="0" fontId="17" fillId="0" borderId="0" xfId="0" applyFont="1" applyAlignment="1">
      <alignment horizontal="center" vertical="center"/>
    </xf>
    <xf numFmtId="0" fontId="48" fillId="0" borderId="0" xfId="0" applyFont="1" applyAlignment="1">
      <alignment horizontal="left" vertical="center"/>
    </xf>
    <xf numFmtId="0" fontId="44" fillId="0" borderId="0" xfId="0" applyFont="1"/>
    <xf numFmtId="0" fontId="24" fillId="2" borderId="0" xfId="0" applyFont="1" applyFill="1" applyAlignment="1">
      <alignment horizontal="center" vertical="center"/>
    </xf>
    <xf numFmtId="0" fontId="24" fillId="0" borderId="0" xfId="0" applyFont="1" applyAlignment="1">
      <alignment horizontal="center" vertical="center"/>
    </xf>
    <xf numFmtId="0" fontId="9" fillId="2" borderId="0" xfId="0" applyFont="1" applyFill="1" applyAlignment="1">
      <alignment horizontal="left" vertical="center" wrapText="1"/>
    </xf>
    <xf numFmtId="0" fontId="28" fillId="0" borderId="0" xfId="0" applyFont="1" applyAlignment="1">
      <alignment horizontal="left" vertical="center"/>
    </xf>
    <xf numFmtId="0" fontId="47" fillId="2" borderId="0" xfId="0" applyFont="1" applyFill="1" applyAlignment="1">
      <alignment horizontal="left" vertical="center"/>
    </xf>
    <xf numFmtId="0" fontId="6" fillId="0" borderId="0" xfId="0" applyFont="1" applyAlignment="1">
      <alignment horizontal="left"/>
    </xf>
    <xf numFmtId="0" fontId="59" fillId="0" borderId="0" xfId="0" applyFont="1"/>
    <xf numFmtId="0" fontId="60" fillId="0" borderId="0" xfId="0" applyFont="1"/>
    <xf numFmtId="0" fontId="28" fillId="0" borderId="0" xfId="0" applyFont="1" applyAlignment="1">
      <alignment vertical="center"/>
    </xf>
    <xf numFmtId="0" fontId="24" fillId="2" borderId="0" xfId="0" applyFont="1" applyFill="1" applyAlignment="1">
      <alignment horizontal="left" vertical="center"/>
    </xf>
    <xf numFmtId="0" fontId="24" fillId="0" borderId="0" xfId="0" applyFont="1"/>
    <xf numFmtId="0" fontId="24" fillId="0" borderId="0" xfId="0" applyFont="1" applyAlignment="1">
      <alignment horizontal="left" vertical="center"/>
    </xf>
    <xf numFmtId="0" fontId="24" fillId="0" borderId="0" xfId="0" applyFont="1" applyAlignment="1">
      <alignment horizontal="left"/>
    </xf>
    <xf numFmtId="0" fontId="51" fillId="2" borderId="0" xfId="0" applyFont="1" applyFill="1" applyAlignment="1">
      <alignment horizontal="left" vertical="top" wrapText="1"/>
    </xf>
    <xf numFmtId="0" fontId="3" fillId="0" borderId="0" xfId="0" applyFont="1"/>
    <xf numFmtId="0" fontId="0" fillId="0" borderId="0" xfId="0"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3" fillId="0" borderId="0" xfId="0" applyFont="1" applyAlignment="1">
      <alignment horizontal="left" vertical="center"/>
    </xf>
    <xf numFmtId="0" fontId="34" fillId="0" borderId="0" xfId="0" applyFont="1"/>
    <xf numFmtId="0" fontId="3" fillId="0" borderId="9" xfId="0" applyFont="1" applyBorder="1"/>
    <xf numFmtId="0" fontId="3" fillId="0" borderId="16" xfId="0" applyFont="1" applyBorder="1"/>
    <xf numFmtId="0" fontId="0" fillId="0" borderId="7" xfId="0" applyBorder="1" applyAlignment="1">
      <alignment horizontal="center"/>
    </xf>
    <xf numFmtId="0" fontId="3" fillId="0" borderId="8" xfId="0" applyFont="1" applyBorder="1"/>
    <xf numFmtId="0" fontId="35" fillId="0" borderId="7" xfId="0" applyFont="1" applyBorder="1" applyAlignment="1">
      <alignment horizontal="center" vertical="center"/>
    </xf>
    <xf numFmtId="0" fontId="35" fillId="0" borderId="6" xfId="0" applyFont="1" applyBorder="1"/>
    <xf numFmtId="0" fontId="35" fillId="0" borderId="8" xfId="0" applyFont="1" applyBorder="1"/>
    <xf numFmtId="0" fontId="35" fillId="0" borderId="3" xfId="0" applyFont="1" applyBorder="1" applyAlignment="1">
      <alignment horizontal="center" vertical="center"/>
    </xf>
    <xf numFmtId="0" fontId="35" fillId="0" borderId="5" xfId="0" applyFont="1" applyBorder="1"/>
    <xf numFmtId="0" fontId="35" fillId="0" borderId="10" xfId="0" applyFont="1" applyBorder="1"/>
    <xf numFmtId="0" fontId="35" fillId="0" borderId="11" xfId="0" applyFont="1" applyBorder="1"/>
    <xf numFmtId="0" fontId="35" fillId="0" borderId="3" xfId="0" applyFont="1" applyBorder="1" applyAlignment="1">
      <alignment horizontal="center" vertical="center" wrapText="1"/>
    </xf>
    <xf numFmtId="0" fontId="35" fillId="0" borderId="4" xfId="0" applyFont="1" applyBorder="1"/>
    <xf numFmtId="0" fontId="35" fillId="0" borderId="1" xfId="0" applyFont="1" applyBorder="1"/>
    <xf numFmtId="0" fontId="33" fillId="0" borderId="0" xfId="0" applyFont="1" applyAlignment="1">
      <alignment horizontal="left" vertical="top"/>
    </xf>
    <xf numFmtId="0" fontId="35" fillId="0" borderId="7" xfId="0" applyFont="1" applyBorder="1" applyAlignment="1">
      <alignment horizontal="center" vertical="center" wrapText="1"/>
    </xf>
    <xf numFmtId="0" fontId="1" fillId="0" borderId="19" xfId="0" applyFont="1" applyBorder="1" applyAlignment="1">
      <alignment horizontal="left" vertical="top" wrapText="1"/>
    </xf>
    <xf numFmtId="0" fontId="1" fillId="0" borderId="0" xfId="0" applyFont="1"/>
    <xf numFmtId="0" fontId="36" fillId="0" borderId="0" xfId="0" applyFont="1" applyAlignment="1">
      <alignment horizontal="left" vertical="top"/>
    </xf>
    <xf numFmtId="0" fontId="0" fillId="0" borderId="56" xfId="0" applyBorder="1" applyAlignment="1">
      <alignment horizontal="center"/>
    </xf>
    <xf numFmtId="0" fontId="0" fillId="0" borderId="44" xfId="0" applyBorder="1"/>
    <xf numFmtId="0" fontId="0" fillId="0" borderId="43" xfId="0" applyBorder="1"/>
    <xf numFmtId="49" fontId="3" fillId="0" borderId="54" xfId="0" applyNumberFormat="1" applyFont="1" applyBorder="1" applyAlignment="1">
      <alignment horizontal="center" textRotation="90"/>
    </xf>
    <xf numFmtId="0" fontId="3" fillId="0" borderId="55" xfId="0" applyFont="1" applyBorder="1"/>
    <xf numFmtId="0" fontId="3" fillId="0" borderId="3" xfId="0" applyFont="1" applyBorder="1"/>
    <xf numFmtId="0" fontId="0" fillId="0" borderId="4" xfId="0" applyBorder="1"/>
    <xf numFmtId="0" fontId="0" fillId="0" borderId="5" xfId="0" applyBorder="1"/>
    <xf numFmtId="0" fontId="3" fillId="0" borderId="56" xfId="0" applyFont="1" applyBorder="1" applyAlignment="1">
      <alignment horizontal="center"/>
    </xf>
    <xf numFmtId="0" fontId="3" fillId="0" borderId="44" xfId="0" applyFont="1" applyBorder="1"/>
    <xf numFmtId="0" fontId="3" fillId="0" borderId="43" xfId="0" applyFont="1" applyBorder="1"/>
    <xf numFmtId="0" fontId="3" fillId="0" borderId="7" xfId="0" applyFont="1" applyBorder="1" applyAlignment="1">
      <alignment horizontal="center"/>
    </xf>
    <xf numFmtId="0" fontId="28" fillId="0" borderId="0" xfId="0" applyFont="1" applyAlignment="1">
      <alignment horizontal="center" vertical="center"/>
    </xf>
    <xf numFmtId="0" fontId="28" fillId="0" borderId="0" xfId="0" applyFont="1"/>
    <xf numFmtId="0" fontId="0" fillId="3" borderId="2" xfId="0" applyFill="1" applyBorder="1" applyAlignment="1">
      <alignment horizontal="center" vertical="center"/>
    </xf>
    <xf numFmtId="0" fontId="3" fillId="0" borderId="2" xfId="0" applyFont="1" applyBorder="1" applyAlignment="1">
      <alignment horizontal="center" textRotation="90"/>
    </xf>
    <xf numFmtId="0" fontId="1" fillId="0" borderId="0" xfId="0" applyFont="1" applyAlignment="1">
      <alignment horizontal="left" vertical="center"/>
    </xf>
    <xf numFmtId="0" fontId="11" fillId="0" borderId="0" xfId="0" applyFont="1" applyAlignment="1">
      <alignment horizontal="center" vertical="center" wrapText="1"/>
    </xf>
    <xf numFmtId="0" fontId="5" fillId="2" borderId="2" xfId="0" applyFont="1" applyFill="1" applyBorder="1" applyAlignment="1">
      <alignment horizontal="center" vertical="center"/>
    </xf>
    <xf numFmtId="0" fontId="5" fillId="0" borderId="0" xfId="0" applyFont="1" applyAlignment="1">
      <alignment horizontal="center" vertical="center"/>
    </xf>
    <xf numFmtId="0" fontId="35" fillId="0" borderId="7" xfId="0" applyFont="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3" fillId="0" borderId="57" xfId="0" applyFont="1" applyBorder="1"/>
    <xf numFmtId="0" fontId="0" fillId="0" borderId="8" xfId="0" applyBorder="1"/>
    <xf numFmtId="0" fontId="25" fillId="0" borderId="0" xfId="0" applyFont="1" applyAlignment="1">
      <alignment horizontal="justify" vertical="center"/>
    </xf>
    <xf numFmtId="0" fontId="31" fillId="0" borderId="0" xfId="0" applyFont="1" applyAlignment="1">
      <alignment vertical="center"/>
    </xf>
    <xf numFmtId="0" fontId="3" fillId="0" borderId="0" xfId="0" applyFont="1" applyAlignment="1">
      <alignment vertical="center"/>
    </xf>
    <xf numFmtId="0" fontId="38" fillId="0" borderId="0" xfId="0" applyFont="1" applyAlignment="1">
      <alignment vertical="top" wrapText="1"/>
    </xf>
    <xf numFmtId="0" fontId="38" fillId="0" borderId="0" xfId="0" applyFont="1" applyAlignment="1">
      <alignment vertical="top"/>
    </xf>
    <xf numFmtId="0" fontId="25" fillId="5" borderId="0" xfId="0" applyFont="1" applyFill="1" applyAlignment="1">
      <alignment horizontal="justify" vertical="top"/>
    </xf>
    <xf numFmtId="0" fontId="31" fillId="5" borderId="0" xfId="0" applyFont="1" applyFill="1" applyAlignment="1">
      <alignment vertical="top"/>
    </xf>
    <xf numFmtId="0" fontId="25" fillId="5" borderId="0" xfId="0" applyFont="1" applyFill="1" applyAlignment="1">
      <alignment horizontal="justify" vertical="center"/>
    </xf>
    <xf numFmtId="0" fontId="3" fillId="5" borderId="0" xfId="0" applyFont="1" applyFill="1" applyAlignment="1">
      <alignment vertical="center"/>
    </xf>
    <xf numFmtId="0" fontId="25" fillId="0" borderId="0" xfId="0" applyFont="1" applyAlignment="1">
      <alignment horizontal="justify" vertical="top" wrapText="1"/>
    </xf>
    <xf numFmtId="0" fontId="3" fillId="0" borderId="0" xfId="0" applyFont="1" applyAlignment="1">
      <alignment vertical="top"/>
    </xf>
    <xf numFmtId="0" fontId="31" fillId="5" borderId="0" xfId="0" applyFont="1" applyFill="1" applyAlignment="1">
      <alignment vertical="center"/>
    </xf>
    <xf numFmtId="0" fontId="9" fillId="0" borderId="0" xfId="0" applyFont="1" applyAlignment="1">
      <alignment horizontal="center" vertical="center"/>
    </xf>
    <xf numFmtId="0" fontId="38" fillId="0" borderId="0" xfId="0" applyFont="1" applyAlignment="1">
      <alignment horizontal="left" vertical="center"/>
    </xf>
    <xf numFmtId="0" fontId="25" fillId="0" borderId="0" xfId="0" applyFont="1" applyAlignment="1">
      <alignment horizontal="justify" vertical="center" wrapText="1"/>
    </xf>
    <xf numFmtId="0" fontId="51" fillId="0" borderId="26" xfId="0" applyFont="1" applyBorder="1" applyAlignment="1">
      <alignment horizontal="center" vertical="center"/>
    </xf>
    <xf numFmtId="0" fontId="5" fillId="0" borderId="25" xfId="0" applyFont="1" applyBorder="1" applyAlignment="1">
      <alignment horizontal="center" vertical="center"/>
    </xf>
    <xf numFmtId="0" fontId="25" fillId="0" borderId="0" xfId="0" applyFont="1" applyAlignment="1">
      <alignment vertical="center" wrapText="1"/>
    </xf>
    <xf numFmtId="0" fontId="31" fillId="0" borderId="0" xfId="0" applyFont="1" applyAlignment="1">
      <alignment vertical="center" wrapText="1"/>
    </xf>
    <xf numFmtId="0" fontId="38" fillId="0" borderId="0" xfId="0" applyFont="1" applyAlignment="1">
      <alignment horizontal="justify" vertical="center"/>
    </xf>
    <xf numFmtId="0" fontId="57" fillId="0" borderId="0" xfId="0" applyFont="1" applyAlignment="1">
      <alignment vertical="center"/>
    </xf>
    <xf numFmtId="0" fontId="25" fillId="0" borderId="0" xfId="0" applyFont="1" applyAlignment="1">
      <alignment horizontal="justify" vertical="top"/>
    </xf>
    <xf numFmtId="0" fontId="31" fillId="0" borderId="0" xfId="0" applyFont="1" applyAlignment="1">
      <alignment vertical="top"/>
    </xf>
    <xf numFmtId="0" fontId="25" fillId="6" borderId="20"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0" xfId="0" applyFont="1" applyBorder="1" applyAlignment="1">
      <alignment horizontal="center" wrapText="1"/>
    </xf>
    <xf numFmtId="0" fontId="25" fillId="6" borderId="20" xfId="0" applyFont="1" applyFill="1" applyBorder="1" applyAlignment="1">
      <alignment horizontal="center" vertical="center"/>
    </xf>
    <xf numFmtId="0" fontId="3" fillId="6" borderId="20" xfId="0" applyFont="1" applyFill="1" applyBorder="1" applyAlignment="1">
      <alignment horizontal="center" vertical="center"/>
    </xf>
    <xf numFmtId="0" fontId="25"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51" fillId="0" borderId="0" xfId="0" applyFont="1" applyAlignment="1">
      <alignment horizontal="justify" vertical="center"/>
    </xf>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39</xdr:col>
      <xdr:colOff>57150</xdr:colOff>
      <xdr:row>46</xdr:row>
      <xdr:rowOff>152400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39</xdr:col>
      <xdr:colOff>57150</xdr:colOff>
      <xdr:row>46</xdr:row>
      <xdr:rowOff>152400</xdr:rowOff>
    </xdr:to>
    <xdr:sp macro="" textlink="">
      <xdr:nvSpPr>
        <xdr:cNvPr id="2" name="Rectangle 2" hidden="1">
          <a:extLst>
            <a:ext uri="{FF2B5EF4-FFF2-40B4-BE49-F238E27FC236}">
              <a16:creationId xmlns:a16="http://schemas.microsoft.com/office/drawing/2014/main" id="{00000000-0008-0000-00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39</xdr:col>
      <xdr:colOff>57150</xdr:colOff>
      <xdr:row>46</xdr:row>
      <xdr:rowOff>152400</xdr:rowOff>
    </xdr:to>
    <xdr:sp macro="" textlink="">
      <xdr:nvSpPr>
        <xdr:cNvPr id="3" name="Rectangle 2" hidden="1">
          <a:extLst>
            <a:ext uri="{FF2B5EF4-FFF2-40B4-BE49-F238E27FC236}">
              <a16:creationId xmlns:a16="http://schemas.microsoft.com/office/drawing/2014/main" id="{00000000-0008-0000-00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42</xdr:col>
      <xdr:colOff>22860</xdr:colOff>
      <xdr:row>54</xdr:row>
      <xdr:rowOff>0</xdr:rowOff>
    </xdr:to>
    <xdr:sp macro="" textlink="">
      <xdr:nvSpPr>
        <xdr:cNvPr id="1028" name="Rectangle 4" hidden="1">
          <a:extLst>
            <a:ext uri="{FF2B5EF4-FFF2-40B4-BE49-F238E27FC236}">
              <a16:creationId xmlns:a16="http://schemas.microsoft.com/office/drawing/2014/main" id="{00000000-0008-0000-0000-000004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238125</xdr:colOff>
      <xdr:row>26</xdr:row>
      <xdr:rowOff>133350</xdr:rowOff>
    </xdr:to>
    <xdr:sp macro="" textlink="">
      <xdr:nvSpPr>
        <xdr:cNvPr id="2051" name="Rectangle 3" hidden="1">
          <a:extLst>
            <a:ext uri="{FF2B5EF4-FFF2-40B4-BE49-F238E27FC236}">
              <a16:creationId xmlns:a16="http://schemas.microsoft.com/office/drawing/2014/main" id="{00000000-0008-0000-0200-000003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26</xdr:row>
      <xdr:rowOff>133350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26</xdr:row>
      <xdr:rowOff>133350</xdr:rowOff>
    </xdr:to>
    <xdr:sp macro="" textlink="">
      <xdr:nvSpPr>
        <xdr:cNvPr id="3" name="Rectangle 3" hidden="1">
          <a:extLst>
            <a:ext uri="{FF2B5EF4-FFF2-40B4-BE49-F238E27FC236}">
              <a16:creationId xmlns:a16="http://schemas.microsoft.com/office/drawing/2014/main" id="{00000000-0008-0000-02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434340</xdr:colOff>
      <xdr:row>17</xdr:row>
      <xdr:rowOff>0</xdr:rowOff>
    </xdr:to>
    <xdr:sp macro="" textlink="">
      <xdr:nvSpPr>
        <xdr:cNvPr id="2053" name="Rectangle 5" hidden="1">
          <a:extLst>
            <a:ext uri="{FF2B5EF4-FFF2-40B4-BE49-F238E27FC236}">
              <a16:creationId xmlns:a16="http://schemas.microsoft.com/office/drawing/2014/main" id="{00000000-0008-0000-0200-00000508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434340</xdr:colOff>
      <xdr:row>17</xdr:row>
      <xdr:rowOff>0</xdr:rowOff>
    </xdr:to>
    <xdr:sp macro="" textlink="">
      <xdr:nvSpPr>
        <xdr:cNvPr id="4" name="Rectangle 5" hidden="1">
          <a:extLst>
            <a:ext uri="{FF2B5EF4-FFF2-40B4-BE49-F238E27FC236}">
              <a16:creationId xmlns:a16="http://schemas.microsoft.com/office/drawing/2014/main" id="{00000000-0008-0000-0200-00000400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33</xdr:row>
      <xdr:rowOff>0</xdr:rowOff>
    </xdr:to>
    <xdr:sp macro="" textlink="">
      <xdr:nvSpPr>
        <xdr:cNvPr id="5" name="Rectangle 5" hidden="1">
          <a:extLst>
            <a:ext uri="{FF2B5EF4-FFF2-40B4-BE49-F238E27FC236}">
              <a16:creationId xmlns:a16="http://schemas.microsoft.com/office/drawing/2014/main" id="{00000000-0008-0000-0200-000005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8" name="AutoShape 5">
          <a:extLst>
            <a:ext uri="{FF2B5EF4-FFF2-40B4-BE49-F238E27FC236}">
              <a16:creationId xmlns:a16="http://schemas.microsoft.com/office/drawing/2014/main" id="{00000000-0008-0000-0200-000008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9" name="AutoShape 5">
          <a:extLst>
            <a:ext uri="{FF2B5EF4-FFF2-40B4-BE49-F238E27FC236}">
              <a16:creationId xmlns:a16="http://schemas.microsoft.com/office/drawing/2014/main" id="{00000000-0008-0000-0200-000009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0" name="AutoShape 5">
          <a:extLst>
            <a:ext uri="{FF2B5EF4-FFF2-40B4-BE49-F238E27FC236}">
              <a16:creationId xmlns:a16="http://schemas.microsoft.com/office/drawing/2014/main" id="{00000000-0008-0000-0200-00000A000000}"/>
            </a:ext>
          </a:extLst>
        </xdr:cNvPr>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1" name="AutoShape 5">
          <a:extLst>
            <a:ext uri="{FF2B5EF4-FFF2-40B4-BE49-F238E27FC236}">
              <a16:creationId xmlns:a16="http://schemas.microsoft.com/office/drawing/2014/main" id="{00000000-0008-0000-0200-00000B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2" name="AutoShape 5">
          <a:extLst>
            <a:ext uri="{FF2B5EF4-FFF2-40B4-BE49-F238E27FC236}">
              <a16:creationId xmlns:a16="http://schemas.microsoft.com/office/drawing/2014/main" id="{00000000-0008-0000-0200-00000C000000}"/>
            </a:ext>
          </a:extLst>
        </xdr:cNvPr>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3" name="AutoShape 5">
          <a:extLst>
            <a:ext uri="{FF2B5EF4-FFF2-40B4-BE49-F238E27FC236}">
              <a16:creationId xmlns:a16="http://schemas.microsoft.com/office/drawing/2014/main" id="{00000000-0008-0000-0200-00000D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4" name="AutoShape 5">
          <a:extLst>
            <a:ext uri="{FF2B5EF4-FFF2-40B4-BE49-F238E27FC236}">
              <a16:creationId xmlns:a16="http://schemas.microsoft.com/office/drawing/2014/main" id="{00000000-0008-0000-0200-00000E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5" name="AutoShape 5">
          <a:extLst>
            <a:ext uri="{FF2B5EF4-FFF2-40B4-BE49-F238E27FC236}">
              <a16:creationId xmlns:a16="http://schemas.microsoft.com/office/drawing/2014/main" id="{00000000-0008-0000-0200-00000F000000}"/>
            </a:ext>
          </a:extLst>
        </xdr:cNvPr>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66675</xdr:rowOff>
    </xdr:to>
    <xdr:sp macro="" textlink="">
      <xdr:nvSpPr>
        <xdr:cNvPr id="16" name="AutoShape 5">
          <a:extLst>
            <a:ext uri="{FF2B5EF4-FFF2-40B4-BE49-F238E27FC236}">
              <a16:creationId xmlns:a16="http://schemas.microsoft.com/office/drawing/2014/main" id="{00000000-0008-0000-0200-000010000000}"/>
            </a:ext>
          </a:extLst>
        </xdr:cNvPr>
        <xdr:cNvSpPr>
          <a:spLocks noChangeArrowheads="1"/>
        </xdr:cNvSpPr>
      </xdr:nvSpPr>
      <xdr:spPr bwMode="auto">
        <a:xfrm>
          <a:off x="0" y="0"/>
          <a:ext cx="9525000" cy="9486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35</xdr:row>
      <xdr:rowOff>66675</xdr:rowOff>
    </xdr:to>
    <xdr:sp macro="" textlink="">
      <xdr:nvSpPr>
        <xdr:cNvPr id="17" name="AutoShape 5">
          <a:extLst>
            <a:ext uri="{FF2B5EF4-FFF2-40B4-BE49-F238E27FC236}">
              <a16:creationId xmlns:a16="http://schemas.microsoft.com/office/drawing/2014/main" id="{00000000-0008-0000-0200-000011000000}"/>
            </a:ext>
          </a:extLst>
        </xdr:cNvPr>
        <xdr:cNvSpPr>
          <a:spLocks noChangeArrowheads="1"/>
        </xdr:cNvSpPr>
      </xdr:nvSpPr>
      <xdr:spPr bwMode="auto">
        <a:xfrm>
          <a:off x="0" y="0"/>
          <a:ext cx="9525000" cy="954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35</xdr:row>
      <xdr:rowOff>66675</xdr:rowOff>
    </xdr:to>
    <xdr:sp macro="" textlink="">
      <xdr:nvSpPr>
        <xdr:cNvPr id="18" name="AutoShape 5">
          <a:extLst>
            <a:ext uri="{FF2B5EF4-FFF2-40B4-BE49-F238E27FC236}">
              <a16:creationId xmlns:a16="http://schemas.microsoft.com/office/drawing/2014/main" id="{00000000-0008-0000-0200-000012000000}"/>
            </a:ext>
          </a:extLst>
        </xdr:cNvPr>
        <xdr:cNvSpPr>
          <a:spLocks noChangeArrowheads="1"/>
        </xdr:cNvSpPr>
      </xdr:nvSpPr>
      <xdr:spPr bwMode="auto">
        <a:xfrm>
          <a:off x="0" y="0"/>
          <a:ext cx="9525000" cy="954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35</xdr:row>
      <xdr:rowOff>66675</xdr:rowOff>
    </xdr:to>
    <xdr:sp macro="" textlink="">
      <xdr:nvSpPr>
        <xdr:cNvPr id="19" name="AutoShape 5">
          <a:extLst>
            <a:ext uri="{FF2B5EF4-FFF2-40B4-BE49-F238E27FC236}">
              <a16:creationId xmlns:a16="http://schemas.microsoft.com/office/drawing/2014/main" id="{00000000-0008-0000-0200-000013000000}"/>
            </a:ext>
          </a:extLst>
        </xdr:cNvPr>
        <xdr:cNvSpPr>
          <a:spLocks noChangeArrowheads="1"/>
        </xdr:cNvSpPr>
      </xdr:nvSpPr>
      <xdr:spPr bwMode="auto">
        <a:xfrm>
          <a:off x="0" y="0"/>
          <a:ext cx="9525000" cy="954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37</xdr:row>
      <xdr:rowOff>66675</xdr:rowOff>
    </xdr:to>
    <xdr:sp macro="" textlink="">
      <xdr:nvSpPr>
        <xdr:cNvPr id="20" name="AutoShape 5">
          <a:extLst>
            <a:ext uri="{FF2B5EF4-FFF2-40B4-BE49-F238E27FC236}">
              <a16:creationId xmlns:a16="http://schemas.microsoft.com/office/drawing/2014/main" id="{00000000-0008-0000-0200-000014000000}"/>
            </a:ext>
          </a:extLst>
        </xdr:cNvPr>
        <xdr:cNvSpPr>
          <a:spLocks noChangeArrowheads="1"/>
        </xdr:cNvSpPr>
      </xdr:nvSpPr>
      <xdr:spPr bwMode="auto">
        <a:xfrm>
          <a:off x="0" y="0"/>
          <a:ext cx="9525000" cy="91916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37</xdr:row>
      <xdr:rowOff>66675</xdr:rowOff>
    </xdr:to>
    <xdr:sp macro="" textlink="">
      <xdr:nvSpPr>
        <xdr:cNvPr id="21" name="AutoShape 5">
          <a:extLst>
            <a:ext uri="{FF2B5EF4-FFF2-40B4-BE49-F238E27FC236}">
              <a16:creationId xmlns:a16="http://schemas.microsoft.com/office/drawing/2014/main" id="{00000000-0008-0000-0200-000015000000}"/>
            </a:ext>
          </a:extLst>
        </xdr:cNvPr>
        <xdr:cNvSpPr>
          <a:spLocks noChangeArrowheads="1"/>
        </xdr:cNvSpPr>
      </xdr:nvSpPr>
      <xdr:spPr bwMode="auto">
        <a:xfrm>
          <a:off x="0" y="0"/>
          <a:ext cx="9525000" cy="91916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37</xdr:row>
      <xdr:rowOff>66675</xdr:rowOff>
    </xdr:to>
    <xdr:sp macro="" textlink="">
      <xdr:nvSpPr>
        <xdr:cNvPr id="22" name="AutoShape 5">
          <a:extLst>
            <a:ext uri="{FF2B5EF4-FFF2-40B4-BE49-F238E27FC236}">
              <a16:creationId xmlns:a16="http://schemas.microsoft.com/office/drawing/2014/main" id="{00000000-0008-0000-0200-000016000000}"/>
            </a:ext>
          </a:extLst>
        </xdr:cNvPr>
        <xdr:cNvSpPr>
          <a:spLocks noChangeArrowheads="1"/>
        </xdr:cNvSpPr>
      </xdr:nvSpPr>
      <xdr:spPr bwMode="auto">
        <a:xfrm>
          <a:off x="0" y="0"/>
          <a:ext cx="9525000" cy="91916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37</xdr:row>
      <xdr:rowOff>66675</xdr:rowOff>
    </xdr:to>
    <xdr:sp macro="" textlink="">
      <xdr:nvSpPr>
        <xdr:cNvPr id="23" name="AutoShape 5">
          <a:extLst>
            <a:ext uri="{FF2B5EF4-FFF2-40B4-BE49-F238E27FC236}">
              <a16:creationId xmlns:a16="http://schemas.microsoft.com/office/drawing/2014/main" id="{6377C4E0-A6B2-77E5-0BB9-6A0DDD91B409}"/>
            </a:ext>
          </a:extLst>
        </xdr:cNvPr>
        <xdr:cNvSpPr>
          <a:spLocks noChangeArrowheads="1"/>
        </xdr:cNvSpPr>
      </xdr:nvSpPr>
      <xdr:spPr bwMode="auto">
        <a:xfrm>
          <a:off x="0" y="0"/>
          <a:ext cx="9525000" cy="91916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36</xdr:row>
      <xdr:rowOff>0</xdr:rowOff>
    </xdr:to>
    <xdr:sp macro="" textlink="">
      <xdr:nvSpPr>
        <xdr:cNvPr id="24" name="AutoShape 5">
          <a:extLst>
            <a:ext uri="{FF2B5EF4-FFF2-40B4-BE49-F238E27FC236}">
              <a16:creationId xmlns:a16="http://schemas.microsoft.com/office/drawing/2014/main" id="{7DD197F8-094C-6F4F-0083-F0C7396C5F6F}"/>
            </a:ext>
          </a:extLst>
        </xdr:cNvPr>
        <xdr:cNvSpPr>
          <a:spLocks noChangeArrowheads="1"/>
        </xdr:cNvSpPr>
      </xdr:nvSpPr>
      <xdr:spPr bwMode="auto">
        <a:xfrm>
          <a:off x="0" y="0"/>
          <a:ext cx="9525000" cy="9029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59</xdr:row>
      <xdr:rowOff>66675</xdr:rowOff>
    </xdr:to>
    <xdr:sp macro="" textlink="">
      <xdr:nvSpPr>
        <xdr:cNvPr id="25" name="AutoShape 5">
          <a:extLst>
            <a:ext uri="{FF2B5EF4-FFF2-40B4-BE49-F238E27FC236}">
              <a16:creationId xmlns:a16="http://schemas.microsoft.com/office/drawing/2014/main" id="{F2C65AF5-BEEF-966B-14B4-02036C79CAC7}"/>
            </a:ext>
          </a:extLst>
        </xdr:cNvPr>
        <xdr:cNvSpPr>
          <a:spLocks noChangeArrowheads="1"/>
        </xdr:cNvSpPr>
      </xdr:nvSpPr>
      <xdr:spPr bwMode="auto">
        <a:xfrm>
          <a:off x="0" y="0"/>
          <a:ext cx="9525000" cy="1153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59</xdr:row>
      <xdr:rowOff>66675</xdr:rowOff>
    </xdr:to>
    <xdr:sp macro="" textlink="">
      <xdr:nvSpPr>
        <xdr:cNvPr id="26" name="AutoShape 5">
          <a:extLst>
            <a:ext uri="{FF2B5EF4-FFF2-40B4-BE49-F238E27FC236}">
              <a16:creationId xmlns:a16="http://schemas.microsoft.com/office/drawing/2014/main" id="{7425DE58-E8B3-C37B-531D-75965A31C101}"/>
            </a:ext>
          </a:extLst>
        </xdr:cNvPr>
        <xdr:cNvSpPr>
          <a:spLocks noChangeArrowheads="1"/>
        </xdr:cNvSpPr>
      </xdr:nvSpPr>
      <xdr:spPr bwMode="auto">
        <a:xfrm>
          <a:off x="0" y="0"/>
          <a:ext cx="9525000" cy="11801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59</xdr:row>
      <xdr:rowOff>66675</xdr:rowOff>
    </xdr:to>
    <xdr:sp macro="" textlink="">
      <xdr:nvSpPr>
        <xdr:cNvPr id="27" name="AutoShape 5">
          <a:extLst>
            <a:ext uri="{FF2B5EF4-FFF2-40B4-BE49-F238E27FC236}">
              <a16:creationId xmlns:a16="http://schemas.microsoft.com/office/drawing/2014/main" id="{1C1042BD-BC28-467B-9BCB-1E69A9F75D09}"/>
            </a:ext>
          </a:extLst>
        </xdr:cNvPr>
        <xdr:cNvSpPr>
          <a:spLocks noChangeArrowheads="1"/>
        </xdr:cNvSpPr>
      </xdr:nvSpPr>
      <xdr:spPr bwMode="auto">
        <a:xfrm>
          <a:off x="0" y="0"/>
          <a:ext cx="9525000" cy="11801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59</xdr:row>
      <xdr:rowOff>66675</xdr:rowOff>
    </xdr:to>
    <xdr:sp macro="" textlink="">
      <xdr:nvSpPr>
        <xdr:cNvPr id="28" name="AutoShape 5">
          <a:extLst>
            <a:ext uri="{FF2B5EF4-FFF2-40B4-BE49-F238E27FC236}">
              <a16:creationId xmlns:a16="http://schemas.microsoft.com/office/drawing/2014/main" id="{95C239B0-480A-1DAF-C5BF-5E7C00A22932}"/>
            </a:ext>
          </a:extLst>
        </xdr:cNvPr>
        <xdr:cNvSpPr>
          <a:spLocks noChangeArrowheads="1"/>
        </xdr:cNvSpPr>
      </xdr:nvSpPr>
      <xdr:spPr bwMode="auto">
        <a:xfrm>
          <a:off x="0" y="0"/>
          <a:ext cx="9525000" cy="11801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68</xdr:row>
      <xdr:rowOff>66675</xdr:rowOff>
    </xdr:to>
    <xdr:sp macro="" textlink="">
      <xdr:nvSpPr>
        <xdr:cNvPr id="29" name="AutoShape 5">
          <a:extLst>
            <a:ext uri="{FF2B5EF4-FFF2-40B4-BE49-F238E27FC236}">
              <a16:creationId xmlns:a16="http://schemas.microsoft.com/office/drawing/2014/main" id="{DE3ACA7D-C5AE-6AAB-93C8-EB605E872454}"/>
            </a:ext>
          </a:extLst>
        </xdr:cNvPr>
        <xdr:cNvSpPr>
          <a:spLocks noChangeArrowheads="1"/>
        </xdr:cNvSpPr>
      </xdr:nvSpPr>
      <xdr:spPr bwMode="auto">
        <a:xfrm>
          <a:off x="0" y="0"/>
          <a:ext cx="9525000" cy="11058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68</xdr:row>
      <xdr:rowOff>66675</xdr:rowOff>
    </xdr:to>
    <xdr:sp macro="" textlink="">
      <xdr:nvSpPr>
        <xdr:cNvPr id="30" name="AutoShape 5">
          <a:extLst>
            <a:ext uri="{FF2B5EF4-FFF2-40B4-BE49-F238E27FC236}">
              <a16:creationId xmlns:a16="http://schemas.microsoft.com/office/drawing/2014/main" id="{1BA98C0E-5A70-20E4-2CEB-656800C0CE94}"/>
            </a:ext>
          </a:extLst>
        </xdr:cNvPr>
        <xdr:cNvSpPr>
          <a:spLocks noChangeArrowheads="1"/>
        </xdr:cNvSpPr>
      </xdr:nvSpPr>
      <xdr:spPr bwMode="auto">
        <a:xfrm>
          <a:off x="0" y="0"/>
          <a:ext cx="9525000" cy="11058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68</xdr:row>
      <xdr:rowOff>66675</xdr:rowOff>
    </xdr:to>
    <xdr:sp macro="" textlink="">
      <xdr:nvSpPr>
        <xdr:cNvPr id="31" name="AutoShape 5">
          <a:extLst>
            <a:ext uri="{FF2B5EF4-FFF2-40B4-BE49-F238E27FC236}">
              <a16:creationId xmlns:a16="http://schemas.microsoft.com/office/drawing/2014/main" id="{AA337D9E-D3D6-AE72-A55A-D4E14FA49D01}"/>
            </a:ext>
          </a:extLst>
        </xdr:cNvPr>
        <xdr:cNvSpPr>
          <a:spLocks noChangeArrowheads="1"/>
        </xdr:cNvSpPr>
      </xdr:nvSpPr>
      <xdr:spPr bwMode="auto">
        <a:xfrm>
          <a:off x="0" y="0"/>
          <a:ext cx="9525000" cy="11058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68</xdr:row>
      <xdr:rowOff>66675</xdr:rowOff>
    </xdr:to>
    <xdr:sp macro="" textlink="">
      <xdr:nvSpPr>
        <xdr:cNvPr id="32" name="AutoShape 5">
          <a:extLst>
            <a:ext uri="{FF2B5EF4-FFF2-40B4-BE49-F238E27FC236}">
              <a16:creationId xmlns:a16="http://schemas.microsoft.com/office/drawing/2014/main" id="{9EB96A84-F4B4-622D-883E-690408C2950C}"/>
            </a:ext>
          </a:extLst>
        </xdr:cNvPr>
        <xdr:cNvSpPr>
          <a:spLocks noChangeArrowheads="1"/>
        </xdr:cNvSpPr>
      </xdr:nvSpPr>
      <xdr:spPr bwMode="auto">
        <a:xfrm>
          <a:off x="0" y="0"/>
          <a:ext cx="9525000" cy="11058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60</xdr:row>
      <xdr:rowOff>66675</xdr:rowOff>
    </xdr:to>
    <xdr:sp macro="" textlink="">
      <xdr:nvSpPr>
        <xdr:cNvPr id="33" name="AutoShape 5">
          <a:extLst>
            <a:ext uri="{FF2B5EF4-FFF2-40B4-BE49-F238E27FC236}">
              <a16:creationId xmlns:a16="http://schemas.microsoft.com/office/drawing/2014/main" id="{D8514801-B654-7EA8-7CC8-FA9E4A79D756}"/>
            </a:ext>
          </a:extLst>
        </xdr:cNvPr>
        <xdr:cNvSpPr>
          <a:spLocks noChangeArrowheads="1"/>
        </xdr:cNvSpPr>
      </xdr:nvSpPr>
      <xdr:spPr bwMode="auto">
        <a:xfrm>
          <a:off x="0" y="0"/>
          <a:ext cx="9525000" cy="11420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56</xdr:row>
      <xdr:rowOff>66675</xdr:rowOff>
    </xdr:to>
    <xdr:sp macro="" textlink="">
      <xdr:nvSpPr>
        <xdr:cNvPr id="34" name="AutoShape 5">
          <a:extLst>
            <a:ext uri="{FF2B5EF4-FFF2-40B4-BE49-F238E27FC236}">
              <a16:creationId xmlns:a16="http://schemas.microsoft.com/office/drawing/2014/main" id="{745752AC-73C4-1BA0-5E1B-7432C41AC296}"/>
            </a:ext>
          </a:extLst>
        </xdr:cNvPr>
        <xdr:cNvSpPr>
          <a:spLocks noChangeArrowheads="1"/>
        </xdr:cNvSpPr>
      </xdr:nvSpPr>
      <xdr:spPr bwMode="auto">
        <a:xfrm>
          <a:off x="0" y="0"/>
          <a:ext cx="9525000" cy="11915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56</xdr:row>
      <xdr:rowOff>66675</xdr:rowOff>
    </xdr:to>
    <xdr:sp macro="" textlink="">
      <xdr:nvSpPr>
        <xdr:cNvPr id="35" name="AutoShape 5">
          <a:extLst>
            <a:ext uri="{FF2B5EF4-FFF2-40B4-BE49-F238E27FC236}">
              <a16:creationId xmlns:a16="http://schemas.microsoft.com/office/drawing/2014/main" id="{DEB6037A-553A-65CB-51E7-B1A1C5A26B85}"/>
            </a:ext>
          </a:extLst>
        </xdr:cNvPr>
        <xdr:cNvSpPr>
          <a:spLocks noChangeArrowheads="1"/>
        </xdr:cNvSpPr>
      </xdr:nvSpPr>
      <xdr:spPr bwMode="auto">
        <a:xfrm>
          <a:off x="0" y="0"/>
          <a:ext cx="9525000" cy="11915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36" name="AutoShape 5">
          <a:extLst>
            <a:ext uri="{FF2B5EF4-FFF2-40B4-BE49-F238E27FC236}">
              <a16:creationId xmlns:a16="http://schemas.microsoft.com/office/drawing/2014/main" id="{6D9DA2B6-6D66-98CF-2E63-106C4692A37F}"/>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37" name="AutoShape 5">
          <a:extLst>
            <a:ext uri="{FF2B5EF4-FFF2-40B4-BE49-F238E27FC236}">
              <a16:creationId xmlns:a16="http://schemas.microsoft.com/office/drawing/2014/main" id="{E0D1C63C-638C-465C-EFD1-A9EF3543C3D2}"/>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38" name="AutoShape 5">
          <a:extLst>
            <a:ext uri="{FF2B5EF4-FFF2-40B4-BE49-F238E27FC236}">
              <a16:creationId xmlns:a16="http://schemas.microsoft.com/office/drawing/2014/main" id="{AC71D3D3-0F80-1B64-D319-3EA018FDDD75}"/>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39" name="AutoShape 5">
          <a:extLst>
            <a:ext uri="{FF2B5EF4-FFF2-40B4-BE49-F238E27FC236}">
              <a16:creationId xmlns:a16="http://schemas.microsoft.com/office/drawing/2014/main" id="{9019FED6-439D-B143-1C1B-BCE5FF27DE5D}"/>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40" name="AutoShape 5">
          <a:extLst>
            <a:ext uri="{FF2B5EF4-FFF2-40B4-BE49-F238E27FC236}">
              <a16:creationId xmlns:a16="http://schemas.microsoft.com/office/drawing/2014/main" id="{0958F204-6271-000A-2766-5AB48C4DEBF3}"/>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41" name="AutoShape 5">
          <a:extLst>
            <a:ext uri="{FF2B5EF4-FFF2-40B4-BE49-F238E27FC236}">
              <a16:creationId xmlns:a16="http://schemas.microsoft.com/office/drawing/2014/main" id="{55C20EBD-A82F-BC5D-3056-E91CD28D4CDE}"/>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42" name="AutoShape 5">
          <a:extLst>
            <a:ext uri="{FF2B5EF4-FFF2-40B4-BE49-F238E27FC236}">
              <a16:creationId xmlns:a16="http://schemas.microsoft.com/office/drawing/2014/main" id="{3BEA95C5-98E5-EB6E-A117-FAC4D7E7033D}"/>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58</xdr:row>
      <xdr:rowOff>66675</xdr:rowOff>
    </xdr:to>
    <xdr:sp macro="" textlink="">
      <xdr:nvSpPr>
        <xdr:cNvPr id="43" name="AutoShape 5">
          <a:extLst>
            <a:ext uri="{FF2B5EF4-FFF2-40B4-BE49-F238E27FC236}">
              <a16:creationId xmlns:a16="http://schemas.microsoft.com/office/drawing/2014/main" id="{2D2A8F0E-ABB8-950D-9009-9B0BC9BEB6E4}"/>
            </a:ext>
          </a:extLst>
        </xdr:cNvPr>
        <xdr:cNvSpPr>
          <a:spLocks noChangeArrowheads="1"/>
        </xdr:cNvSpPr>
      </xdr:nvSpPr>
      <xdr:spPr bwMode="auto">
        <a:xfrm>
          <a:off x="0" y="0"/>
          <a:ext cx="9525000" cy="12077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44</xdr:row>
      <xdr:rowOff>66675</xdr:rowOff>
    </xdr:to>
    <xdr:sp macro="" textlink="">
      <xdr:nvSpPr>
        <xdr:cNvPr id="44" name="AutoShape 5">
          <a:extLst>
            <a:ext uri="{FF2B5EF4-FFF2-40B4-BE49-F238E27FC236}">
              <a16:creationId xmlns:a16="http://schemas.microsoft.com/office/drawing/2014/main" id="{E3BB163F-BE2F-E03B-2F6E-3B6F40DF565E}"/>
            </a:ext>
          </a:extLst>
        </xdr:cNvPr>
        <xdr:cNvSpPr>
          <a:spLocks noChangeArrowheads="1"/>
        </xdr:cNvSpPr>
      </xdr:nvSpPr>
      <xdr:spPr bwMode="auto">
        <a:xfrm>
          <a:off x="0" y="0"/>
          <a:ext cx="9525000" cy="10868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44</xdr:row>
      <xdr:rowOff>66675</xdr:rowOff>
    </xdr:to>
    <xdr:sp macro="" textlink="">
      <xdr:nvSpPr>
        <xdr:cNvPr id="45" name="AutoShape 5">
          <a:extLst>
            <a:ext uri="{FF2B5EF4-FFF2-40B4-BE49-F238E27FC236}">
              <a16:creationId xmlns:a16="http://schemas.microsoft.com/office/drawing/2014/main" id="{0AEA386E-5AFE-4C9D-C0BC-907A0867EB26}"/>
            </a:ext>
          </a:extLst>
        </xdr:cNvPr>
        <xdr:cNvSpPr>
          <a:spLocks noChangeArrowheads="1"/>
        </xdr:cNvSpPr>
      </xdr:nvSpPr>
      <xdr:spPr bwMode="auto">
        <a:xfrm>
          <a:off x="0" y="0"/>
          <a:ext cx="9525000" cy="10868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44</xdr:row>
      <xdr:rowOff>66675</xdr:rowOff>
    </xdr:to>
    <xdr:sp macro="" textlink="">
      <xdr:nvSpPr>
        <xdr:cNvPr id="46" name="AutoShape 5">
          <a:extLst>
            <a:ext uri="{FF2B5EF4-FFF2-40B4-BE49-F238E27FC236}">
              <a16:creationId xmlns:a16="http://schemas.microsoft.com/office/drawing/2014/main" id="{2C020E71-5FF3-1BE3-56A8-950570CA09F9}"/>
            </a:ext>
          </a:extLst>
        </xdr:cNvPr>
        <xdr:cNvSpPr>
          <a:spLocks noChangeArrowheads="1"/>
        </xdr:cNvSpPr>
      </xdr:nvSpPr>
      <xdr:spPr bwMode="auto">
        <a:xfrm>
          <a:off x="0" y="0"/>
          <a:ext cx="9525000" cy="10868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44</xdr:row>
      <xdr:rowOff>66675</xdr:rowOff>
    </xdr:to>
    <xdr:sp macro="" textlink="">
      <xdr:nvSpPr>
        <xdr:cNvPr id="47" name="AutoShape 5">
          <a:extLst>
            <a:ext uri="{FF2B5EF4-FFF2-40B4-BE49-F238E27FC236}">
              <a16:creationId xmlns:a16="http://schemas.microsoft.com/office/drawing/2014/main" id="{779DAF06-14D8-8B5F-1E29-3289AA5654AB}"/>
            </a:ext>
          </a:extLst>
        </xdr:cNvPr>
        <xdr:cNvSpPr>
          <a:spLocks noChangeArrowheads="1"/>
        </xdr:cNvSpPr>
      </xdr:nvSpPr>
      <xdr:spPr bwMode="auto">
        <a:xfrm>
          <a:off x="0" y="0"/>
          <a:ext cx="9525000" cy="10868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15</xdr:col>
      <xdr:colOff>238125</xdr:colOff>
      <xdr:row>44</xdr:row>
      <xdr:rowOff>66675</xdr:rowOff>
    </xdr:to>
    <xdr:sp macro="" textlink="">
      <xdr:nvSpPr>
        <xdr:cNvPr id="48" name="AutoShape 5">
          <a:extLst>
            <a:ext uri="{FF2B5EF4-FFF2-40B4-BE49-F238E27FC236}">
              <a16:creationId xmlns:a16="http://schemas.microsoft.com/office/drawing/2014/main" id="{3C07B513-C4B2-6A28-2D76-39CAEF8E4EA3}"/>
            </a:ext>
          </a:extLst>
        </xdr:cNvPr>
        <xdr:cNvSpPr>
          <a:spLocks noChangeArrowheads="1"/>
        </xdr:cNvSpPr>
      </xdr:nvSpPr>
      <xdr:spPr bwMode="auto">
        <a:xfrm>
          <a:off x="0" y="0"/>
          <a:ext cx="9525000" cy="108680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95250</xdr:colOff>
      <xdr:row>8</xdr:row>
      <xdr:rowOff>1190625</xdr:rowOff>
    </xdr:to>
    <xdr:sp macro="" textlink="">
      <xdr:nvSpPr>
        <xdr:cNvPr id="3080" name="AutoShape 8">
          <a:extLst>
            <a:ext uri="{FF2B5EF4-FFF2-40B4-BE49-F238E27FC236}">
              <a16:creationId xmlns:a16="http://schemas.microsoft.com/office/drawing/2014/main" id="{00000000-0008-0000-0500-0000080C0000}"/>
            </a:ext>
          </a:extLst>
        </xdr:cNvPr>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2" name="AutoShape 8">
          <a:extLst>
            <a:ext uri="{FF2B5EF4-FFF2-40B4-BE49-F238E27FC236}">
              <a16:creationId xmlns:a16="http://schemas.microsoft.com/office/drawing/2014/main" id="{00000000-0008-0000-0500-000002000000}"/>
            </a:ext>
          </a:extLst>
        </xdr:cNvPr>
        <xdr:cNvSpPr>
          <a:spLocks noChangeArrowheads="1"/>
        </xdr:cNvSpPr>
      </xdr:nvSpPr>
      <xdr:spPr bwMode="auto">
        <a:xfrm>
          <a:off x="0" y="0"/>
          <a:ext cx="9525000" cy="9115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115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4" name="AutoShape 8">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115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5" name="AutoShape 8">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115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115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7" name="AutoShape 8">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115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8</xdr:row>
      <xdr:rowOff>1190625</xdr:rowOff>
    </xdr:to>
    <xdr:sp macro="" textlink="">
      <xdr:nvSpPr>
        <xdr:cNvPr id="8" name="AutoShape 8">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115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9" name="AutoShape 8">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573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10" name="AutoShape 8">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573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11" name="AutoShape 8">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5734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12" name="AutoShape 8">
          <a:extLst>
            <a:ext uri="{FF2B5EF4-FFF2-40B4-BE49-F238E27FC236}">
              <a16:creationId xmlns:a16="http://schemas.microsoft.com/office/drawing/2014/main" id="{2DE8FBCF-9872-F936-3FD1-DF7BCC7BCBC2}"/>
            </a:ext>
          </a:extLst>
        </xdr:cNvPr>
        <xdr:cNvSpPr>
          <a:spLocks noChangeArrowheads="1"/>
        </xdr:cNvSpPr>
      </xdr:nvSpPr>
      <xdr:spPr bwMode="auto">
        <a:xfrm>
          <a:off x="0" y="0"/>
          <a:ext cx="9525000" cy="5553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13" name="AutoShape 8">
          <a:extLst>
            <a:ext uri="{FF2B5EF4-FFF2-40B4-BE49-F238E27FC236}">
              <a16:creationId xmlns:a16="http://schemas.microsoft.com/office/drawing/2014/main" id="{FE5BC05C-175B-4FE5-73F2-16F8517E27C5}"/>
            </a:ext>
          </a:extLst>
        </xdr:cNvPr>
        <xdr:cNvSpPr>
          <a:spLocks noChangeArrowheads="1"/>
        </xdr:cNvSpPr>
      </xdr:nvSpPr>
      <xdr:spPr bwMode="auto">
        <a:xfrm>
          <a:off x="0" y="0"/>
          <a:ext cx="9525000" cy="5553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95250</xdr:colOff>
      <xdr:row>9</xdr:row>
      <xdr:rowOff>1190625</xdr:rowOff>
    </xdr:to>
    <xdr:sp macro="" textlink="">
      <xdr:nvSpPr>
        <xdr:cNvPr id="14" name="AutoShape 8">
          <a:extLst>
            <a:ext uri="{FF2B5EF4-FFF2-40B4-BE49-F238E27FC236}">
              <a16:creationId xmlns:a16="http://schemas.microsoft.com/office/drawing/2014/main" id="{549F1BA0-6123-CBC2-3987-7E8EF360DB31}"/>
            </a:ext>
          </a:extLst>
        </xdr:cNvPr>
        <xdr:cNvSpPr>
          <a:spLocks noChangeArrowheads="1"/>
        </xdr:cNvSpPr>
      </xdr:nvSpPr>
      <xdr:spPr bwMode="auto">
        <a:xfrm>
          <a:off x="0" y="0"/>
          <a:ext cx="9525000" cy="555307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V996"/>
  <sheetViews>
    <sheetView showGridLines="0" workbookViewId="0">
      <selection activeCell="A3" sqref="A3:O3"/>
    </sheetView>
  </sheetViews>
  <sheetFormatPr defaultColWidth="16.83203125" defaultRowHeight="15" customHeight="1"/>
  <cols>
    <col min="1" max="3" width="3.83203125" customWidth="1"/>
    <col min="4" max="4" width="20" customWidth="1"/>
    <col min="5" max="47" width="3.83203125" customWidth="1"/>
    <col min="48" max="48" width="3.83203125" hidden="1" customWidth="1"/>
  </cols>
  <sheetData>
    <row r="1" spans="1:48" ht="24" customHeight="1">
      <c r="A1" s="41"/>
      <c r="B1" s="41"/>
      <c r="C1" s="41"/>
      <c r="D1" s="42"/>
      <c r="E1" s="42"/>
      <c r="F1" s="42"/>
      <c r="G1" s="43"/>
      <c r="H1" s="43"/>
      <c r="I1" s="43"/>
      <c r="J1" s="43"/>
      <c r="K1" s="43"/>
      <c r="L1" s="43"/>
      <c r="M1" s="43"/>
      <c r="N1" s="43"/>
      <c r="O1" s="43"/>
      <c r="P1" s="43"/>
      <c r="Q1" s="43"/>
      <c r="R1" s="43"/>
      <c r="S1" s="43"/>
      <c r="T1" s="43"/>
      <c r="U1" s="43"/>
      <c r="V1" s="43"/>
      <c r="W1" s="43"/>
      <c r="X1" s="43"/>
      <c r="Y1" s="43"/>
      <c r="Z1" s="43"/>
      <c r="AA1" s="43"/>
      <c r="AB1" s="43"/>
      <c r="AC1" s="513" t="s">
        <v>2</v>
      </c>
      <c r="AD1" s="514"/>
      <c r="AE1" s="514"/>
      <c r="AF1" s="514"/>
      <c r="AG1" s="514"/>
      <c r="AH1" s="514"/>
      <c r="AI1" s="514"/>
      <c r="AJ1" s="514"/>
      <c r="AK1" s="514"/>
      <c r="AL1" s="514"/>
      <c r="AM1" s="514"/>
      <c r="AN1" s="514"/>
      <c r="AO1" s="514"/>
      <c r="AP1" s="514"/>
      <c r="AQ1" s="514"/>
      <c r="AR1" s="514"/>
      <c r="AS1" s="514"/>
      <c r="AT1" s="514"/>
      <c r="AU1" s="44"/>
      <c r="AV1" s="44"/>
    </row>
    <row r="2" spans="1:48" ht="24" customHeight="1">
      <c r="A2" s="535" t="s">
        <v>199</v>
      </c>
      <c r="B2" s="536"/>
      <c r="C2" s="536"/>
      <c r="D2" s="536"/>
      <c r="E2" s="536"/>
      <c r="F2" s="536"/>
      <c r="G2" s="536"/>
      <c r="H2" s="536"/>
      <c r="I2" s="536"/>
      <c r="J2" s="536"/>
      <c r="K2" s="536"/>
      <c r="L2" s="536"/>
      <c r="M2" s="536"/>
      <c r="N2" s="536"/>
      <c r="O2" s="536"/>
      <c r="P2" s="41"/>
      <c r="Q2" s="41"/>
      <c r="R2" s="41"/>
      <c r="S2" s="41"/>
      <c r="T2" s="41"/>
      <c r="U2" s="41"/>
      <c r="V2" s="41"/>
      <c r="W2" s="41"/>
      <c r="X2" s="41"/>
      <c r="Y2" s="41"/>
      <c r="Z2" s="41"/>
      <c r="AA2" s="41"/>
      <c r="AB2" s="41"/>
      <c r="AC2" s="511" t="s">
        <v>162</v>
      </c>
      <c r="AD2" s="512"/>
      <c r="AE2" s="512"/>
      <c r="AF2" s="512"/>
      <c r="AG2" s="512"/>
      <c r="AH2" s="512"/>
      <c r="AI2" s="512"/>
      <c r="AJ2" s="512"/>
      <c r="AK2" s="512"/>
      <c r="AL2" s="512"/>
      <c r="AM2" s="512"/>
      <c r="AN2" s="512"/>
      <c r="AO2" s="512"/>
      <c r="AP2" s="512"/>
      <c r="AQ2" s="512"/>
      <c r="AR2" s="512"/>
      <c r="AS2" s="512"/>
      <c r="AT2" s="512"/>
      <c r="AU2" s="45"/>
      <c r="AV2" s="45"/>
    </row>
    <row r="3" spans="1:48" ht="22.5" customHeight="1">
      <c r="A3" s="537" t="s">
        <v>333</v>
      </c>
      <c r="B3" s="538"/>
      <c r="C3" s="538"/>
      <c r="D3" s="538"/>
      <c r="E3" s="538"/>
      <c r="F3" s="538"/>
      <c r="G3" s="538"/>
      <c r="H3" s="538"/>
      <c r="I3" s="538"/>
      <c r="J3" s="538"/>
      <c r="K3" s="538"/>
      <c r="L3" s="538"/>
      <c r="M3" s="538"/>
      <c r="N3" s="538"/>
      <c r="O3" s="538"/>
      <c r="P3" s="41"/>
      <c r="Q3" s="41"/>
      <c r="R3" s="41"/>
      <c r="S3" s="41"/>
      <c r="T3" s="41"/>
      <c r="U3" s="41"/>
      <c r="V3" s="41"/>
      <c r="W3" s="41"/>
      <c r="X3" s="41"/>
      <c r="Y3" s="41"/>
      <c r="Z3" s="41"/>
      <c r="AA3" s="41"/>
      <c r="AB3" s="41"/>
      <c r="AC3" s="512"/>
      <c r="AD3" s="512"/>
      <c r="AE3" s="512"/>
      <c r="AF3" s="512"/>
      <c r="AG3" s="512"/>
      <c r="AH3" s="512"/>
      <c r="AI3" s="512"/>
      <c r="AJ3" s="512"/>
      <c r="AK3" s="512"/>
      <c r="AL3" s="512"/>
      <c r="AM3" s="512"/>
      <c r="AN3" s="512"/>
      <c r="AO3" s="512"/>
      <c r="AP3" s="512"/>
      <c r="AQ3" s="512"/>
      <c r="AR3" s="512"/>
      <c r="AS3" s="512"/>
      <c r="AT3" s="512"/>
      <c r="AU3" s="45"/>
      <c r="AV3" s="45"/>
    </row>
    <row r="4" spans="1:48" ht="23.25" customHeight="1">
      <c r="A4" s="41"/>
      <c r="B4" s="41"/>
      <c r="C4" s="41"/>
      <c r="D4" s="42"/>
      <c r="E4" s="42"/>
      <c r="F4" s="42"/>
      <c r="G4" s="41"/>
      <c r="H4" s="41"/>
      <c r="I4" s="41"/>
      <c r="J4" s="41"/>
      <c r="K4" s="41"/>
      <c r="L4" s="41"/>
      <c r="M4" s="41"/>
      <c r="N4" s="41"/>
      <c r="O4" s="41"/>
      <c r="P4" s="41"/>
      <c r="Q4" s="41"/>
      <c r="R4" s="41"/>
      <c r="S4" s="41"/>
      <c r="T4" s="41"/>
      <c r="U4" s="41"/>
      <c r="V4" s="41"/>
      <c r="W4" s="41"/>
      <c r="X4" s="41"/>
      <c r="Y4" s="41"/>
      <c r="Z4" s="41"/>
      <c r="AA4" s="41"/>
      <c r="AB4" s="41"/>
      <c r="AC4" s="528" t="s">
        <v>163</v>
      </c>
      <c r="AD4" s="512"/>
      <c r="AE4" s="512"/>
      <c r="AF4" s="512"/>
      <c r="AG4" s="512"/>
      <c r="AH4" s="512"/>
      <c r="AI4" s="512"/>
      <c r="AJ4" s="512"/>
      <c r="AK4" s="512"/>
      <c r="AL4" s="512"/>
      <c r="AM4" s="512"/>
      <c r="AN4" s="512"/>
      <c r="AO4" s="512"/>
      <c r="AP4" s="512"/>
      <c r="AQ4" s="512"/>
      <c r="AR4" s="512"/>
      <c r="AS4" s="512"/>
      <c r="AT4" s="512"/>
      <c r="AU4" s="43"/>
      <c r="AV4" s="43"/>
    </row>
    <row r="5" spans="1:48" ht="8.25" customHeight="1">
      <c r="A5" s="42"/>
      <c r="B5" s="42"/>
      <c r="C5" s="42"/>
      <c r="D5" s="42"/>
      <c r="E5" s="42"/>
      <c r="F5" s="42"/>
      <c r="G5" s="41"/>
      <c r="H5" s="41"/>
      <c r="I5" s="41"/>
      <c r="J5" s="41"/>
      <c r="K5" s="41"/>
      <c r="L5" s="41"/>
      <c r="M5" s="41"/>
      <c r="N5" s="41"/>
      <c r="O5" s="41"/>
      <c r="P5" s="41"/>
      <c r="Q5" s="41"/>
      <c r="R5" s="41"/>
      <c r="S5" s="41"/>
      <c r="T5" s="41"/>
      <c r="U5" s="41"/>
      <c r="V5" s="41"/>
      <c r="W5" s="41"/>
      <c r="X5" s="41"/>
      <c r="Y5" s="41"/>
      <c r="Z5" s="41"/>
      <c r="AA5" s="41"/>
      <c r="AB5" s="41"/>
      <c r="AC5" s="529" t="s">
        <v>334</v>
      </c>
      <c r="AD5" s="530"/>
      <c r="AE5" s="530"/>
      <c r="AF5" s="530"/>
      <c r="AG5" s="530"/>
      <c r="AH5" s="530"/>
      <c r="AI5" s="530"/>
      <c r="AJ5" s="530"/>
      <c r="AK5" s="530"/>
      <c r="AL5" s="530"/>
      <c r="AM5" s="530"/>
      <c r="AN5" s="530"/>
      <c r="AO5" s="530"/>
      <c r="AP5" s="530"/>
      <c r="AQ5" s="530"/>
      <c r="AR5" s="530"/>
      <c r="AS5" s="530"/>
      <c r="AT5" s="530"/>
      <c r="AU5" s="530"/>
      <c r="AV5" s="530"/>
    </row>
    <row r="6" spans="1:48" ht="8.25" customHeight="1">
      <c r="A6" s="41"/>
      <c r="B6" s="41"/>
      <c r="C6" s="41"/>
      <c r="D6" s="42"/>
      <c r="E6" s="42"/>
      <c r="F6" s="42"/>
      <c r="G6" s="41"/>
      <c r="H6" s="41"/>
      <c r="I6" s="41"/>
      <c r="J6" s="41"/>
      <c r="K6" s="41"/>
      <c r="L6" s="41"/>
      <c r="M6" s="41"/>
      <c r="N6" s="41"/>
      <c r="O6" s="41"/>
      <c r="P6" s="41"/>
      <c r="Q6" s="41"/>
      <c r="R6" s="41"/>
      <c r="S6" s="41"/>
      <c r="T6" s="41"/>
      <c r="U6" s="41"/>
      <c r="V6" s="41"/>
      <c r="W6" s="41"/>
      <c r="X6" s="41"/>
      <c r="Y6" s="41"/>
      <c r="Z6" s="41"/>
      <c r="AA6" s="41"/>
      <c r="AB6" s="41"/>
      <c r="AC6" s="530"/>
      <c r="AD6" s="530"/>
      <c r="AE6" s="530"/>
      <c r="AF6" s="530"/>
      <c r="AG6" s="530"/>
      <c r="AH6" s="530"/>
      <c r="AI6" s="530"/>
      <c r="AJ6" s="530"/>
      <c r="AK6" s="530"/>
      <c r="AL6" s="530"/>
      <c r="AM6" s="530"/>
      <c r="AN6" s="530"/>
      <c r="AO6" s="530"/>
      <c r="AP6" s="530"/>
      <c r="AQ6" s="530"/>
      <c r="AR6" s="530"/>
      <c r="AS6" s="530"/>
      <c r="AT6" s="530"/>
      <c r="AU6" s="530"/>
      <c r="AV6" s="530"/>
    </row>
    <row r="7" spans="1:48" ht="8.25" customHeight="1">
      <c r="A7" s="41"/>
      <c r="B7" s="41"/>
      <c r="C7" s="41"/>
      <c r="D7" s="42"/>
      <c r="E7" s="42"/>
      <c r="F7" s="42"/>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row>
    <row r="8" spans="1:48" ht="38.25" customHeight="1">
      <c r="A8" s="517" t="s">
        <v>5</v>
      </c>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row>
    <row r="9" spans="1:48" ht="24.75" customHeight="1">
      <c r="A9" s="515" t="s">
        <v>169</v>
      </c>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row>
    <row r="10" spans="1:48" ht="33" customHeight="1">
      <c r="A10" s="521" t="s">
        <v>164</v>
      </c>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row>
    <row r="11" spans="1:48" ht="20.25" customHeight="1">
      <c r="A11" s="523" t="s">
        <v>192</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row>
    <row r="12" spans="1:48" ht="23.25" customHeight="1">
      <c r="A12" s="525" t="s">
        <v>217</v>
      </c>
      <c r="B12" s="526"/>
      <c r="C12" s="526"/>
      <c r="D12" s="526"/>
      <c r="E12" s="526"/>
      <c r="F12" s="527"/>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row>
    <row r="13" spans="1:48" ht="27" customHeight="1">
      <c r="A13" s="531" t="s">
        <v>170</v>
      </c>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2"/>
      <c r="AS13" s="532"/>
      <c r="AT13" s="532"/>
      <c r="AU13" s="532"/>
      <c r="AV13" s="42"/>
    </row>
    <row r="14" spans="1:48" ht="13.5" customHeight="1">
      <c r="A14" s="46"/>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42"/>
    </row>
    <row r="15" spans="1:48" ht="13.5" customHeight="1">
      <c r="A15" s="46"/>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42"/>
    </row>
    <row r="16" spans="1:48" ht="12" customHeight="1">
      <c r="A16" s="533" t="s">
        <v>228</v>
      </c>
      <c r="B16" s="534"/>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46"/>
    </row>
    <row r="17" spans="1:48" ht="13.5" hidden="1" customHeight="1">
      <c r="A17" s="47"/>
      <c r="B17" s="48"/>
      <c r="C17" s="48"/>
      <c r="D17" s="48"/>
      <c r="E17" s="48"/>
      <c r="F17" s="48"/>
      <c r="G17" s="519"/>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0"/>
      <c r="AO17" s="520"/>
      <c r="AP17" s="520"/>
      <c r="AQ17" s="520"/>
      <c r="AR17" s="520"/>
      <c r="AS17" s="520"/>
      <c r="AT17" s="520"/>
      <c r="AU17" s="520"/>
      <c r="AV17" s="520"/>
    </row>
    <row r="18" spans="1:48" ht="13.5" hidden="1" customHeight="1">
      <c r="A18" s="47"/>
      <c r="B18" s="48"/>
      <c r="C18" s="48"/>
      <c r="D18" s="48"/>
      <c r="E18" s="48"/>
      <c r="F18" s="48"/>
      <c r="G18" s="519"/>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520"/>
      <c r="AQ18" s="520"/>
      <c r="AR18" s="520"/>
      <c r="AS18" s="520"/>
      <c r="AT18" s="520"/>
      <c r="AU18" s="520"/>
      <c r="AV18" s="520"/>
    </row>
    <row r="19" spans="1:48" ht="13.5" hidden="1" customHeight="1">
      <c r="A19" s="47"/>
      <c r="B19" s="48"/>
      <c r="C19" s="48"/>
      <c r="D19" s="48"/>
      <c r="E19" s="48"/>
      <c r="F19" s="48"/>
      <c r="G19" s="519"/>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row>
    <row r="20" spans="1:48" ht="13.5" hidden="1" customHeight="1">
      <c r="A20" s="47"/>
      <c r="B20" s="48"/>
      <c r="C20" s="48"/>
      <c r="D20" s="48"/>
      <c r="E20" s="48"/>
      <c r="F20" s="48"/>
      <c r="G20" s="519"/>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0"/>
      <c r="AP20" s="520"/>
      <c r="AQ20" s="520"/>
      <c r="AR20" s="520"/>
      <c r="AS20" s="520"/>
      <c r="AT20" s="520"/>
      <c r="AU20" s="520"/>
      <c r="AV20" s="520"/>
    </row>
    <row r="21" spans="1:48" ht="13.5" hidden="1" customHeight="1">
      <c r="A21" s="47"/>
      <c r="B21" s="48"/>
      <c r="C21" s="48"/>
      <c r="D21" s="48"/>
      <c r="E21" s="48"/>
      <c r="F21" s="48"/>
      <c r="G21" s="519"/>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0"/>
      <c r="AO21" s="520"/>
      <c r="AP21" s="520"/>
      <c r="AQ21" s="520"/>
      <c r="AR21" s="520"/>
      <c r="AS21" s="520"/>
      <c r="AT21" s="520"/>
      <c r="AU21" s="520"/>
      <c r="AV21" s="520"/>
    </row>
    <row r="22" spans="1:48" ht="21" customHeight="1">
      <c r="A22" s="544" t="s">
        <v>218</v>
      </c>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U22" s="545"/>
      <c r="AV22" s="545"/>
    </row>
    <row r="23" spans="1:48" ht="13.5" customHeight="1">
      <c r="A23" s="523" t="s">
        <v>171</v>
      </c>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49"/>
    </row>
    <row r="24" spans="1:48" ht="13.5" customHeight="1">
      <c r="A24" s="540" t="s">
        <v>332</v>
      </c>
      <c r="B24" s="524"/>
      <c r="C24" s="524"/>
      <c r="D24" s="524"/>
      <c r="E24" s="524"/>
      <c r="F24" s="524"/>
      <c r="G24" s="524"/>
      <c r="H24" s="524"/>
      <c r="I24" s="524"/>
      <c r="J24" s="524"/>
      <c r="K24" s="524"/>
      <c r="L24" s="524"/>
      <c r="M24" s="524"/>
      <c r="N24" s="524"/>
      <c r="O24" s="524"/>
      <c r="P24" s="524"/>
      <c r="Q24" s="524"/>
      <c r="R24" s="524"/>
      <c r="S24" s="524"/>
      <c r="T24" s="524"/>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row>
    <row r="25" spans="1:48" ht="18.75" customHeight="1">
      <c r="A25" s="542" t="s">
        <v>331</v>
      </c>
      <c r="B25" s="543"/>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543"/>
      <c r="AV25" s="543"/>
    </row>
    <row r="26" spans="1:48" ht="13.5" customHeight="1">
      <c r="A26" s="541"/>
      <c r="B26" s="541"/>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48"/>
    </row>
    <row r="27" spans="1:48" ht="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row>
    <row r="28" spans="1:48" ht="13.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row>
    <row r="29" spans="1:48" ht="13.5" customHeight="1">
      <c r="A29" s="41"/>
      <c r="B29" s="41"/>
      <c r="C29" s="41"/>
      <c r="D29" s="41"/>
      <c r="E29" s="41"/>
      <c r="F29" s="41"/>
      <c r="G29" s="41"/>
      <c r="H29" s="41"/>
      <c r="I29" s="41"/>
      <c r="J29" s="50"/>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row>
    <row r="30" spans="1:48" ht="13.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row>
    <row r="31" spans="1:48" ht="13.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row>
    <row r="32" spans="1:4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sheetData>
  <mergeCells count="23">
    <mergeCell ref="A23:AU23"/>
    <mergeCell ref="A24:AV24"/>
    <mergeCell ref="A26:AU26"/>
    <mergeCell ref="G19:AV19"/>
    <mergeCell ref="G18:AV18"/>
    <mergeCell ref="G20:AV20"/>
    <mergeCell ref="G21:AV21"/>
    <mergeCell ref="A25:AV25"/>
    <mergeCell ref="A22:AV22"/>
    <mergeCell ref="AC2:AT3"/>
    <mergeCell ref="AC1:AT1"/>
    <mergeCell ref="A9:AV9"/>
    <mergeCell ref="A8:AV8"/>
    <mergeCell ref="G17:AV17"/>
    <mergeCell ref="A10:AV10"/>
    <mergeCell ref="A11:AV11"/>
    <mergeCell ref="A12:AV12"/>
    <mergeCell ref="AC4:AT4"/>
    <mergeCell ref="AC5:AV6"/>
    <mergeCell ref="A13:AU13"/>
    <mergeCell ref="A16:AU16"/>
    <mergeCell ref="A2:O2"/>
    <mergeCell ref="A3:O3"/>
  </mergeCells>
  <pageMargins left="0" right="0" top="0.39370078740157483" bottom="0" header="0.31496062992125984" footer="0.31496062992125984"/>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P925"/>
  <sheetViews>
    <sheetView showGridLines="0" view="pageBreakPreview" topLeftCell="A2" zoomScaleNormal="100" zoomScaleSheetLayoutView="100" workbookViewId="0">
      <selection activeCell="BG54" sqref="BG54"/>
    </sheetView>
  </sheetViews>
  <sheetFormatPr defaultColWidth="16.83203125" defaultRowHeight="15" customHeight="1"/>
  <cols>
    <col min="1" max="1" width="6.1640625" customWidth="1"/>
    <col min="2" max="14" width="3.83203125" customWidth="1"/>
    <col min="15" max="15" width="5" customWidth="1"/>
    <col min="16" max="16" width="4.1640625" customWidth="1"/>
    <col min="17" max="18" width="4.83203125" customWidth="1"/>
    <col min="19" max="19" width="5.5" customWidth="1"/>
    <col min="20" max="22" width="3.83203125" customWidth="1"/>
    <col min="23" max="23" width="4.1640625" customWidth="1"/>
    <col min="24" max="33" width="3.83203125" customWidth="1"/>
    <col min="34" max="34" width="4.83203125" customWidth="1"/>
    <col min="35" max="42" width="3.83203125" customWidth="1"/>
    <col min="43" max="43" width="3.1640625" customWidth="1"/>
    <col min="44" max="44" width="4" customWidth="1"/>
    <col min="45" max="54" width="3.83203125" customWidth="1"/>
    <col min="55" max="55" width="3.5" customWidth="1"/>
    <col min="56" max="58" width="3.83203125" hidden="1" customWidth="1"/>
    <col min="59" max="68" width="3.83203125" customWidth="1"/>
  </cols>
  <sheetData>
    <row r="1" spans="1:68" ht="7.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68" ht="19.5" customHeight="1">
      <c r="A2" s="553" t="s">
        <v>16</v>
      </c>
      <c r="B2" s="554"/>
      <c r="C2" s="554"/>
      <c r="D2" s="554"/>
      <c r="E2" s="554"/>
      <c r="F2" s="554"/>
      <c r="G2" s="554"/>
      <c r="H2" s="554"/>
      <c r="I2" s="554"/>
      <c r="J2" s="554"/>
      <c r="K2" s="554"/>
      <c r="L2" s="554"/>
      <c r="M2" s="554"/>
      <c r="N2" s="554"/>
      <c r="O2" s="554"/>
      <c r="P2" s="554"/>
      <c r="Q2" s="554"/>
    </row>
    <row r="3" spans="1:68" ht="11.25" customHeight="1">
      <c r="A3" s="491" t="s">
        <v>19</v>
      </c>
      <c r="B3" s="557" t="s">
        <v>21</v>
      </c>
      <c r="C3" s="442"/>
      <c r="D3" s="442"/>
      <c r="E3" s="558"/>
      <c r="F3" s="574" t="s">
        <v>24</v>
      </c>
      <c r="G3" s="575"/>
      <c r="H3" s="575"/>
      <c r="I3" s="575"/>
      <c r="J3" s="576"/>
      <c r="K3" s="557" t="s">
        <v>25</v>
      </c>
      <c r="L3" s="442"/>
      <c r="M3" s="442"/>
      <c r="N3" s="598"/>
      <c r="O3" s="579" t="s">
        <v>26</v>
      </c>
      <c r="P3" s="580"/>
      <c r="Q3" s="580"/>
      <c r="R3" s="581"/>
      <c r="S3" s="582" t="s">
        <v>27</v>
      </c>
      <c r="T3" s="583"/>
      <c r="U3" s="583"/>
      <c r="V3" s="583"/>
      <c r="W3" s="584"/>
      <c r="X3" s="585" t="s">
        <v>28</v>
      </c>
      <c r="Y3" s="442"/>
      <c r="Z3" s="597"/>
      <c r="AA3" s="577" t="s">
        <v>44</v>
      </c>
      <c r="AB3" s="585" t="s">
        <v>29</v>
      </c>
      <c r="AC3" s="442"/>
      <c r="AD3" s="442"/>
      <c r="AE3" s="558"/>
      <c r="AF3" s="582" t="s">
        <v>30</v>
      </c>
      <c r="AG3" s="583"/>
      <c r="AH3" s="583"/>
      <c r="AI3" s="584"/>
      <c r="AJ3" s="589">
        <v>16</v>
      </c>
      <c r="AK3" s="585" t="s">
        <v>32</v>
      </c>
      <c r="AL3" s="442"/>
      <c r="AM3" s="442"/>
      <c r="AN3" s="558"/>
      <c r="AO3" s="585" t="s">
        <v>196</v>
      </c>
      <c r="AP3" s="442"/>
      <c r="AQ3" s="442"/>
      <c r="AR3" s="558"/>
      <c r="AS3" s="582" t="s">
        <v>33</v>
      </c>
      <c r="AT3" s="583"/>
      <c r="AU3" s="583"/>
      <c r="AV3" s="583"/>
      <c r="AW3" s="584"/>
      <c r="AX3" s="585" t="s">
        <v>34</v>
      </c>
      <c r="AY3" s="442"/>
      <c r="AZ3" s="442"/>
      <c r="BA3" s="558"/>
    </row>
    <row r="4" spans="1:68" ht="65.25" customHeight="1">
      <c r="A4" s="555"/>
      <c r="B4" s="39" t="s">
        <v>38</v>
      </c>
      <c r="C4" s="39" t="s">
        <v>39</v>
      </c>
      <c r="D4" s="40">
        <v>3</v>
      </c>
      <c r="E4" s="39" t="s">
        <v>41</v>
      </c>
      <c r="F4" s="39" t="s">
        <v>42</v>
      </c>
      <c r="G4" s="57" t="s">
        <v>43</v>
      </c>
      <c r="H4" s="57" t="s">
        <v>44</v>
      </c>
      <c r="I4" s="57" t="s">
        <v>45</v>
      </c>
      <c r="J4" s="57" t="s">
        <v>46</v>
      </c>
      <c r="K4" s="39" t="s">
        <v>47</v>
      </c>
      <c r="L4" s="39" t="s">
        <v>48</v>
      </c>
      <c r="M4" s="39" t="s">
        <v>49</v>
      </c>
      <c r="N4" s="39" t="s">
        <v>50</v>
      </c>
      <c r="O4" s="39" t="s">
        <v>51</v>
      </c>
      <c r="P4" s="39" t="s">
        <v>52</v>
      </c>
      <c r="Q4" s="39" t="s">
        <v>53</v>
      </c>
      <c r="R4" s="39" t="s">
        <v>54</v>
      </c>
      <c r="S4" s="90" t="s">
        <v>38</v>
      </c>
      <c r="T4" s="91" t="s">
        <v>39</v>
      </c>
      <c r="U4" s="91" t="s">
        <v>38</v>
      </c>
      <c r="V4" s="91" t="s">
        <v>39</v>
      </c>
      <c r="W4" s="91" t="s">
        <v>40</v>
      </c>
      <c r="X4" s="90" t="s">
        <v>41</v>
      </c>
      <c r="Y4" s="90" t="s">
        <v>42</v>
      </c>
      <c r="Z4" s="92" t="s">
        <v>43</v>
      </c>
      <c r="AA4" s="578"/>
      <c r="AB4" s="90" t="s">
        <v>45</v>
      </c>
      <c r="AC4" s="90" t="s">
        <v>46</v>
      </c>
      <c r="AD4" s="93">
        <v>10</v>
      </c>
      <c r="AE4" s="93">
        <v>11</v>
      </c>
      <c r="AF4" s="91" t="s">
        <v>49</v>
      </c>
      <c r="AG4" s="91" t="s">
        <v>50</v>
      </c>
      <c r="AH4" s="91" t="s">
        <v>51</v>
      </c>
      <c r="AI4" s="94">
        <v>15</v>
      </c>
      <c r="AJ4" s="556"/>
      <c r="AK4" s="90" t="s">
        <v>54</v>
      </c>
      <c r="AL4" s="90" t="s">
        <v>55</v>
      </c>
      <c r="AM4" s="90" t="s">
        <v>56</v>
      </c>
      <c r="AN4" s="90" t="s">
        <v>57</v>
      </c>
      <c r="AO4" s="96" t="s">
        <v>58</v>
      </c>
      <c r="AP4" s="96" t="s">
        <v>59</v>
      </c>
      <c r="AQ4" s="94">
        <v>23</v>
      </c>
      <c r="AR4" s="94">
        <v>24</v>
      </c>
      <c r="AS4" s="90" t="s">
        <v>62</v>
      </c>
      <c r="AT4" s="91" t="s">
        <v>63</v>
      </c>
      <c r="AU4" s="91" t="s">
        <v>64</v>
      </c>
      <c r="AV4" s="91" t="s">
        <v>65</v>
      </c>
      <c r="AW4" s="91" t="s">
        <v>66</v>
      </c>
      <c r="AX4" s="91" t="s">
        <v>67</v>
      </c>
      <c r="AY4" s="91" t="s">
        <v>68</v>
      </c>
      <c r="AZ4" s="91" t="s">
        <v>69</v>
      </c>
      <c r="BA4" s="91" t="s">
        <v>70</v>
      </c>
    </row>
    <row r="5" spans="1:68" ht="9.75" customHeight="1">
      <c r="A5" s="556"/>
      <c r="B5" s="13" t="s">
        <v>38</v>
      </c>
      <c r="C5" s="13" t="s">
        <v>39</v>
      </c>
      <c r="D5" s="13" t="s">
        <v>40</v>
      </c>
      <c r="E5" s="13" t="s">
        <v>41</v>
      </c>
      <c r="F5" s="13" t="s">
        <v>42</v>
      </c>
      <c r="G5" s="13" t="s">
        <v>43</v>
      </c>
      <c r="H5" s="13" t="s">
        <v>44</v>
      </c>
      <c r="I5" s="13" t="s">
        <v>45</v>
      </c>
      <c r="J5" s="13" t="s">
        <v>46</v>
      </c>
      <c r="K5" s="13" t="s">
        <v>47</v>
      </c>
      <c r="L5" s="13" t="s">
        <v>48</v>
      </c>
      <c r="M5" s="13" t="s">
        <v>49</v>
      </c>
      <c r="N5" s="13" t="s">
        <v>50</v>
      </c>
      <c r="O5" s="13" t="s">
        <v>51</v>
      </c>
      <c r="P5" s="13" t="s">
        <v>52</v>
      </c>
      <c r="Q5" s="13" t="s">
        <v>53</v>
      </c>
      <c r="R5" s="13" t="s">
        <v>54</v>
      </c>
      <c r="S5" s="13" t="s">
        <v>55</v>
      </c>
      <c r="T5" s="13" t="s">
        <v>56</v>
      </c>
      <c r="U5" s="13" t="s">
        <v>57</v>
      </c>
      <c r="V5" s="13" t="s">
        <v>58</v>
      </c>
      <c r="W5" s="13" t="s">
        <v>59</v>
      </c>
      <c r="X5" s="13" t="s">
        <v>60</v>
      </c>
      <c r="Y5" s="13" t="s">
        <v>61</v>
      </c>
      <c r="Z5" s="13" t="s">
        <v>62</v>
      </c>
      <c r="AA5" s="13" t="s">
        <v>63</v>
      </c>
      <c r="AB5" s="13" t="s">
        <v>64</v>
      </c>
      <c r="AC5" s="13" t="s">
        <v>65</v>
      </c>
      <c r="AD5" s="13" t="s">
        <v>66</v>
      </c>
      <c r="AE5" s="13" t="s">
        <v>67</v>
      </c>
      <c r="AF5" s="13" t="s">
        <v>68</v>
      </c>
      <c r="AG5" s="13" t="s">
        <v>69</v>
      </c>
      <c r="AH5" s="13" t="s">
        <v>70</v>
      </c>
      <c r="AI5" s="13" t="s">
        <v>71</v>
      </c>
      <c r="AJ5" s="13" t="s">
        <v>72</v>
      </c>
      <c r="AK5" s="13" t="s">
        <v>73</v>
      </c>
      <c r="AL5" s="13" t="s">
        <v>74</v>
      </c>
      <c r="AM5" s="13" t="s">
        <v>75</v>
      </c>
      <c r="AN5" s="13" t="s">
        <v>76</v>
      </c>
      <c r="AO5" s="13" t="s">
        <v>77</v>
      </c>
      <c r="AP5" s="13" t="s">
        <v>78</v>
      </c>
      <c r="AQ5" s="13" t="s">
        <v>79</v>
      </c>
      <c r="AR5" s="13" t="s">
        <v>80</v>
      </c>
      <c r="AS5" s="13" t="s">
        <v>81</v>
      </c>
      <c r="AT5" s="13" t="s">
        <v>82</v>
      </c>
      <c r="AU5" s="13" t="s">
        <v>83</v>
      </c>
      <c r="AV5" s="13" t="s">
        <v>84</v>
      </c>
      <c r="AW5" s="13" t="s">
        <v>85</v>
      </c>
      <c r="AX5" s="13" t="s">
        <v>86</v>
      </c>
      <c r="AY5" s="13" t="s">
        <v>87</v>
      </c>
      <c r="AZ5" s="13" t="s">
        <v>88</v>
      </c>
      <c r="BA5" s="14" t="s">
        <v>89</v>
      </c>
      <c r="BB5" s="15"/>
      <c r="BC5" s="15"/>
      <c r="BD5" s="15"/>
      <c r="BE5" s="15"/>
      <c r="BF5" s="15"/>
      <c r="BG5" s="15"/>
      <c r="BH5" s="15"/>
      <c r="BI5" s="15"/>
      <c r="BJ5" s="15"/>
      <c r="BK5" s="15"/>
      <c r="BL5" s="15"/>
      <c r="BM5" s="15"/>
      <c r="BN5" s="15"/>
      <c r="BO5" s="15"/>
      <c r="BP5" s="15"/>
    </row>
    <row r="6" spans="1:68" ht="13.5" hidden="1" customHeight="1">
      <c r="A6" s="16"/>
      <c r="B6" s="546"/>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row>
    <row r="7" spans="1:68" ht="13.5" hidden="1" customHeight="1">
      <c r="A7" s="592" t="s">
        <v>90</v>
      </c>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19"/>
      <c r="AU7" s="19"/>
      <c r="AV7" s="19"/>
      <c r="AW7" s="19"/>
      <c r="AX7" s="588"/>
      <c r="AY7" s="588"/>
      <c r="AZ7" s="588"/>
      <c r="BA7" s="588"/>
      <c r="BB7" s="20"/>
      <c r="BC7" s="8"/>
    </row>
    <row r="8" spans="1:68" ht="13.5" hidden="1" customHeight="1">
      <c r="A8" s="556"/>
      <c r="B8" s="556"/>
      <c r="C8" s="556"/>
      <c r="D8" s="556"/>
      <c r="E8" s="556"/>
      <c r="F8" s="556"/>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19"/>
      <c r="AU8" s="19"/>
      <c r="AV8" s="19"/>
      <c r="AW8" s="19"/>
      <c r="AX8" s="556"/>
      <c r="AY8" s="556"/>
      <c r="AZ8" s="556"/>
      <c r="BA8" s="556"/>
    </row>
    <row r="9" spans="1:68" ht="13.5" hidden="1" customHeight="1">
      <c r="A9" s="16"/>
      <c r="B9" s="546"/>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row>
    <row r="10" spans="1:68" ht="13.5" hidden="1" customHeight="1">
      <c r="A10" s="592" t="s">
        <v>91</v>
      </c>
      <c r="B10" s="588"/>
      <c r="C10" s="588"/>
      <c r="D10" s="588"/>
      <c r="E10" s="588"/>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19"/>
      <c r="AU10" s="19"/>
      <c r="AV10" s="19"/>
      <c r="AW10" s="19"/>
      <c r="AX10" s="588"/>
      <c r="AY10" s="588"/>
      <c r="AZ10" s="588"/>
      <c r="BA10" s="588"/>
      <c r="BB10" s="20"/>
      <c r="BC10" s="8"/>
      <c r="BD10" s="20"/>
      <c r="BE10" s="20"/>
      <c r="BF10" s="8"/>
      <c r="BG10" s="20"/>
      <c r="BH10" s="20"/>
      <c r="BI10" s="8"/>
      <c r="BJ10" s="20"/>
      <c r="BK10" s="20"/>
      <c r="BL10" s="8"/>
    </row>
    <row r="11" spans="1:68" ht="13.5" hidden="1" customHeight="1">
      <c r="A11" s="556"/>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19"/>
      <c r="AU11" s="19"/>
      <c r="AV11" s="19"/>
      <c r="AW11" s="19"/>
      <c r="AX11" s="556"/>
      <c r="AY11" s="556"/>
      <c r="AZ11" s="556"/>
      <c r="BA11" s="556"/>
      <c r="BB11" s="20"/>
      <c r="BC11" s="8"/>
      <c r="BD11" s="20"/>
      <c r="BE11" s="20"/>
      <c r="BF11" s="8"/>
      <c r="BG11" s="20"/>
      <c r="BH11" s="20"/>
      <c r="BI11" s="8"/>
      <c r="BJ11" s="20"/>
      <c r="BK11" s="20"/>
      <c r="BL11" s="8"/>
    </row>
    <row r="12" spans="1:68" ht="13.5" hidden="1" customHeight="1">
      <c r="A12" s="16"/>
      <c r="B12" s="546"/>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20"/>
      <c r="BC12" s="8"/>
      <c r="BD12" s="20"/>
      <c r="BE12" s="20"/>
      <c r="BF12" s="8"/>
      <c r="BG12" s="20"/>
      <c r="BH12" s="20"/>
      <c r="BI12" s="8"/>
      <c r="BJ12" s="20"/>
      <c r="BK12" s="20"/>
      <c r="BL12" s="8"/>
    </row>
    <row r="13" spans="1:68" ht="13.5" hidden="1" customHeight="1">
      <c r="A13" s="592" t="s">
        <v>92</v>
      </c>
      <c r="B13" s="588"/>
      <c r="C13" s="588"/>
      <c r="D13" s="588"/>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19"/>
      <c r="AU13" s="19"/>
      <c r="AV13" s="19"/>
      <c r="AW13" s="19"/>
      <c r="AX13" s="588"/>
      <c r="AY13" s="588"/>
      <c r="AZ13" s="588"/>
      <c r="BA13" s="588"/>
      <c r="BB13" s="20"/>
      <c r="BC13" s="8"/>
      <c r="BD13" s="20"/>
      <c r="BE13" s="20"/>
      <c r="BF13" s="8"/>
      <c r="BG13" s="20"/>
      <c r="BH13" s="20"/>
      <c r="BI13" s="8"/>
      <c r="BJ13" s="20"/>
      <c r="BK13" s="20"/>
      <c r="BL13" s="8"/>
    </row>
    <row r="14" spans="1:68" ht="13.5" hidden="1" customHeight="1">
      <c r="A14" s="556"/>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19"/>
      <c r="AU14" s="19"/>
      <c r="AV14" s="19"/>
      <c r="AW14" s="19"/>
      <c r="AX14" s="556"/>
      <c r="AY14" s="556"/>
      <c r="AZ14" s="556"/>
      <c r="BA14" s="556"/>
      <c r="BB14" s="20"/>
      <c r="BC14" s="8"/>
      <c r="BD14" s="20"/>
      <c r="BE14" s="20"/>
      <c r="BF14" s="8"/>
      <c r="BG14" s="20"/>
      <c r="BH14" s="20"/>
      <c r="BI14" s="8"/>
      <c r="BJ14" s="20"/>
      <c r="BK14" s="20"/>
      <c r="BL14" s="8"/>
    </row>
    <row r="15" spans="1:68" ht="13.5" hidden="1" customHeight="1">
      <c r="A15" s="16"/>
      <c r="B15" s="546"/>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20"/>
      <c r="BC15" s="8"/>
      <c r="BD15" s="20"/>
      <c r="BE15" s="20"/>
      <c r="BF15" s="8"/>
      <c r="BG15" s="20"/>
      <c r="BH15" s="20"/>
      <c r="BI15" s="8"/>
      <c r="BJ15" s="20"/>
      <c r="BK15" s="20"/>
      <c r="BL15" s="8"/>
    </row>
    <row r="16" spans="1:68" ht="13.5" hidden="1" customHeight="1">
      <c r="A16" s="592" t="s">
        <v>94</v>
      </c>
      <c r="B16" s="588"/>
      <c r="C16" s="588"/>
      <c r="D16" s="588"/>
      <c r="E16" s="588"/>
      <c r="F16" s="588"/>
      <c r="G16" s="588"/>
      <c r="H16" s="588"/>
      <c r="I16" s="588"/>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19"/>
      <c r="AU16" s="19"/>
      <c r="AV16" s="19"/>
      <c r="AW16" s="19"/>
      <c r="AX16" s="588"/>
      <c r="AY16" s="588"/>
      <c r="AZ16" s="588"/>
      <c r="BA16" s="588"/>
      <c r="BB16" s="20"/>
      <c r="BC16" s="8"/>
      <c r="BD16" s="20"/>
      <c r="BE16" s="20"/>
      <c r="BF16" s="8"/>
      <c r="BG16" s="20"/>
      <c r="BH16" s="20"/>
      <c r="BI16" s="8"/>
      <c r="BJ16" s="20"/>
      <c r="BK16" s="20"/>
      <c r="BL16" s="8"/>
    </row>
    <row r="17" spans="1:64" ht="13.5" hidden="1" customHeight="1">
      <c r="A17" s="556"/>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19"/>
      <c r="AU17" s="19"/>
      <c r="AV17" s="19"/>
      <c r="AW17" s="19"/>
      <c r="AX17" s="556"/>
      <c r="AY17" s="556"/>
      <c r="AZ17" s="556"/>
      <c r="BA17" s="556"/>
      <c r="BB17" s="20"/>
      <c r="BC17" s="8"/>
      <c r="BD17" s="20"/>
      <c r="BE17" s="20"/>
      <c r="BF17" s="8"/>
      <c r="BG17" s="20"/>
      <c r="BH17" s="20"/>
      <c r="BI17" s="8"/>
      <c r="BJ17" s="20"/>
      <c r="BK17" s="20"/>
      <c r="BL17" s="8"/>
    </row>
    <row r="18" spans="1:64" ht="13.5" hidden="1" customHeight="1">
      <c r="A18" s="16"/>
      <c r="B18" s="546"/>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1"/>
      <c r="AX18" s="461"/>
      <c r="AY18" s="461"/>
      <c r="AZ18" s="461"/>
      <c r="BA18" s="461"/>
      <c r="BB18" s="20"/>
      <c r="BC18" s="8"/>
      <c r="BD18" s="20"/>
      <c r="BE18" s="20"/>
      <c r="BF18" s="8"/>
      <c r="BG18" s="20"/>
      <c r="BH18" s="20"/>
      <c r="BI18" s="8"/>
      <c r="BJ18" s="20"/>
      <c r="BK18" s="20"/>
      <c r="BL18" s="8"/>
    </row>
    <row r="19" spans="1:64" ht="13.5" hidden="1" customHeight="1">
      <c r="A19" s="592" t="s">
        <v>95</v>
      </c>
      <c r="B19" s="588"/>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19"/>
      <c r="AU19" s="19"/>
      <c r="AV19" s="19"/>
      <c r="AW19" s="19"/>
      <c r="AX19" s="588"/>
      <c r="AY19" s="588"/>
      <c r="AZ19" s="588"/>
      <c r="BA19" s="588"/>
      <c r="BB19" s="20"/>
      <c r="BC19" s="8"/>
      <c r="BD19" s="20"/>
      <c r="BE19" s="20"/>
      <c r="BF19" s="8"/>
      <c r="BG19" s="20"/>
      <c r="BH19" s="20"/>
      <c r="BI19" s="8"/>
      <c r="BJ19" s="20"/>
      <c r="BK19" s="20"/>
      <c r="BL19" s="8"/>
    </row>
    <row r="20" spans="1:64" ht="13.5" hidden="1" customHeight="1">
      <c r="A20" s="556"/>
      <c r="B20" s="556"/>
      <c r="C20" s="556"/>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19"/>
      <c r="AU20" s="19"/>
      <c r="AV20" s="19"/>
      <c r="AW20" s="19"/>
      <c r="AX20" s="556"/>
      <c r="AY20" s="556"/>
      <c r="AZ20" s="556"/>
      <c r="BA20" s="556"/>
      <c r="BB20" s="20"/>
      <c r="BC20" s="8"/>
      <c r="BD20" s="20"/>
      <c r="BE20" s="20"/>
      <c r="BF20" s="8"/>
      <c r="BG20" s="20"/>
      <c r="BH20" s="20"/>
      <c r="BI20" s="8"/>
      <c r="BJ20" s="20"/>
      <c r="BK20" s="20"/>
      <c r="BL20" s="8"/>
    </row>
    <row r="21" spans="1:64" ht="13.5" hidden="1"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20"/>
      <c r="BC21" s="8"/>
      <c r="BD21" s="20"/>
      <c r="BE21" s="20"/>
      <c r="BF21" s="8"/>
      <c r="BG21" s="20"/>
      <c r="BH21" s="20"/>
      <c r="BI21" s="8"/>
      <c r="BJ21" s="20"/>
      <c r="BK21" s="20"/>
      <c r="BL21" s="8"/>
    </row>
    <row r="22" spans="1:64" ht="13.5" hidden="1" customHeight="1">
      <c r="A22" s="592" t="s">
        <v>96</v>
      </c>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19"/>
      <c r="AU22" s="19"/>
      <c r="AV22" s="19"/>
      <c r="AW22" s="19"/>
      <c r="AX22" s="588"/>
      <c r="AY22" s="588"/>
      <c r="AZ22" s="588"/>
      <c r="BA22" s="588"/>
      <c r="BB22" s="20"/>
      <c r="BC22" s="8"/>
      <c r="BD22" s="20"/>
      <c r="BE22" s="20"/>
      <c r="BF22" s="8"/>
      <c r="BG22" s="20"/>
      <c r="BH22" s="20"/>
      <c r="BI22" s="8"/>
      <c r="BJ22" s="20"/>
      <c r="BK22" s="20"/>
      <c r="BL22" s="8"/>
    </row>
    <row r="23" spans="1:64" ht="13.5" hidden="1" customHeight="1">
      <c r="A23" s="556"/>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19"/>
      <c r="AU23" s="19"/>
      <c r="AV23" s="19"/>
      <c r="AW23" s="19"/>
      <c r="AX23" s="556"/>
      <c r="AY23" s="556"/>
      <c r="AZ23" s="556"/>
      <c r="BA23" s="556"/>
      <c r="BB23" s="20"/>
      <c r="BC23" s="8"/>
      <c r="BD23" s="20"/>
      <c r="BE23" s="20"/>
      <c r="BF23" s="8"/>
      <c r="BG23" s="20"/>
      <c r="BH23" s="20"/>
      <c r="BI23" s="8"/>
      <c r="BJ23" s="20"/>
      <c r="BK23" s="20"/>
      <c r="BL23" s="8"/>
    </row>
    <row r="24" spans="1:64" ht="13.5" hidden="1" customHeight="1">
      <c r="A24" s="16"/>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20"/>
      <c r="BC24" s="8"/>
      <c r="BD24" s="20"/>
      <c r="BE24" s="20"/>
      <c r="BF24" s="8"/>
      <c r="BG24" s="20"/>
      <c r="BH24" s="20"/>
      <c r="BI24" s="8"/>
      <c r="BJ24" s="20"/>
      <c r="BK24" s="20"/>
      <c r="BL24" s="8"/>
    </row>
    <row r="25" spans="1:64" ht="13.5" hidden="1" customHeight="1">
      <c r="A25" s="592" t="s">
        <v>98</v>
      </c>
      <c r="B25" s="588"/>
      <c r="C25" s="588"/>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19"/>
      <c r="AU25" s="19"/>
      <c r="AV25" s="19"/>
      <c r="AW25" s="19"/>
      <c r="AX25" s="588"/>
      <c r="AY25" s="588"/>
      <c r="AZ25" s="588"/>
      <c r="BA25" s="588"/>
      <c r="BB25" s="20"/>
      <c r="BC25" s="8"/>
      <c r="BD25" s="20"/>
      <c r="BE25" s="20"/>
      <c r="BF25" s="8"/>
      <c r="BG25" s="20"/>
      <c r="BH25" s="20"/>
      <c r="BI25" s="8"/>
      <c r="BJ25" s="20"/>
      <c r="BK25" s="20"/>
      <c r="BL25" s="8"/>
    </row>
    <row r="26" spans="1:64" ht="13.5" hidden="1" customHeight="1">
      <c r="A26" s="556"/>
      <c r="B26" s="556"/>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19"/>
      <c r="AU26" s="19"/>
      <c r="AV26" s="19"/>
      <c r="AW26" s="19"/>
      <c r="AX26" s="556"/>
      <c r="AY26" s="556"/>
      <c r="AZ26" s="556"/>
      <c r="BA26" s="556"/>
      <c r="BB26" s="20"/>
      <c r="BC26" s="8"/>
      <c r="BD26" s="20"/>
      <c r="BE26" s="20"/>
      <c r="BF26" s="8"/>
      <c r="BG26" s="20"/>
      <c r="BH26" s="20"/>
      <c r="BI26" s="8"/>
      <c r="BJ26" s="20"/>
      <c r="BK26" s="20"/>
      <c r="BL26" s="8"/>
    </row>
    <row r="27" spans="1:64" ht="13.5" hidden="1" customHeight="1">
      <c r="A27" s="16"/>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20"/>
      <c r="BC27" s="8"/>
      <c r="BD27" s="20"/>
      <c r="BE27" s="20"/>
      <c r="BF27" s="8"/>
      <c r="BG27" s="20"/>
      <c r="BH27" s="20"/>
      <c r="BI27" s="8"/>
      <c r="BJ27" s="20"/>
      <c r="BK27" s="20"/>
      <c r="BL27" s="8"/>
    </row>
    <row r="28" spans="1:64" ht="13.5" hidden="1" customHeight="1">
      <c r="A28" s="592" t="s">
        <v>101</v>
      </c>
      <c r="B28" s="588"/>
      <c r="C28" s="588"/>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8"/>
      <c r="AS28" s="588"/>
      <c r="AT28" s="19"/>
      <c r="AU28" s="19"/>
      <c r="AV28" s="19"/>
      <c r="AW28" s="19"/>
      <c r="AX28" s="588"/>
      <c r="AY28" s="588"/>
      <c r="AZ28" s="588"/>
      <c r="BA28" s="588"/>
      <c r="BB28" s="20"/>
      <c r="BC28" s="8"/>
      <c r="BD28" s="20"/>
      <c r="BE28" s="20"/>
      <c r="BF28" s="8"/>
      <c r="BG28" s="20"/>
      <c r="BH28" s="20"/>
      <c r="BI28" s="8"/>
      <c r="BJ28" s="20"/>
      <c r="BK28" s="20"/>
      <c r="BL28" s="8"/>
    </row>
    <row r="29" spans="1:64" ht="13.5" hidden="1" customHeight="1">
      <c r="A29" s="556"/>
      <c r="B29" s="556"/>
      <c r="C29" s="556"/>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6"/>
      <c r="AO29" s="556"/>
      <c r="AP29" s="556"/>
      <c r="AQ29" s="556"/>
      <c r="AR29" s="556"/>
      <c r="AS29" s="556"/>
      <c r="AT29" s="19"/>
      <c r="AU29" s="19"/>
      <c r="AV29" s="19"/>
      <c r="AW29" s="19"/>
      <c r="AX29" s="556"/>
      <c r="AY29" s="556"/>
      <c r="AZ29" s="556"/>
      <c r="BA29" s="556"/>
      <c r="BB29" s="20"/>
      <c r="BC29" s="8"/>
      <c r="BD29" s="20"/>
      <c r="BE29" s="20"/>
      <c r="BF29" s="8"/>
      <c r="BG29" s="20"/>
      <c r="BH29" s="20"/>
      <c r="BI29" s="8"/>
      <c r="BJ29" s="20"/>
      <c r="BK29" s="20"/>
      <c r="BL29" s="8"/>
    </row>
    <row r="30" spans="1:64" ht="13.5" hidden="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20"/>
      <c r="BC30" s="8"/>
      <c r="BD30" s="20"/>
      <c r="BE30" s="20"/>
      <c r="BF30" s="8"/>
      <c r="BG30" s="20"/>
      <c r="BH30" s="20"/>
      <c r="BI30" s="8"/>
      <c r="BJ30" s="20"/>
      <c r="BK30" s="20"/>
      <c r="BL30" s="8"/>
    </row>
    <row r="31" spans="1:64" ht="13.5" hidden="1" customHeight="1">
      <c r="A31" s="592" t="s">
        <v>105</v>
      </c>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19"/>
      <c r="AU31" s="19"/>
      <c r="AV31" s="19"/>
      <c r="AW31" s="19"/>
      <c r="AX31" s="588"/>
      <c r="AY31" s="588"/>
      <c r="AZ31" s="588"/>
      <c r="BA31" s="588"/>
      <c r="BB31" s="20"/>
      <c r="BC31" s="8"/>
      <c r="BD31" s="20"/>
      <c r="BE31" s="20"/>
      <c r="BF31" s="8"/>
      <c r="BG31" s="20"/>
      <c r="BH31" s="20"/>
      <c r="BI31" s="8"/>
      <c r="BJ31" s="20"/>
      <c r="BK31" s="20"/>
      <c r="BL31" s="8"/>
    </row>
    <row r="32" spans="1:64" ht="13.5" hidden="1" customHeight="1">
      <c r="A32" s="556"/>
      <c r="B32" s="556"/>
      <c r="C32" s="556"/>
      <c r="D32" s="556"/>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19"/>
      <c r="AU32" s="19"/>
      <c r="AV32" s="19"/>
      <c r="AW32" s="19"/>
      <c r="AX32" s="556"/>
      <c r="AY32" s="556"/>
      <c r="AZ32" s="556"/>
      <c r="BA32" s="556"/>
      <c r="BB32" s="20"/>
      <c r="BC32" s="8"/>
      <c r="BD32" s="20"/>
      <c r="BE32" s="20"/>
      <c r="BF32" s="8"/>
      <c r="BG32" s="20"/>
      <c r="BH32" s="20"/>
      <c r="BI32" s="8"/>
      <c r="BJ32" s="20"/>
      <c r="BK32" s="20"/>
      <c r="BL32" s="8"/>
    </row>
    <row r="33" spans="1:64" ht="13.5" hidden="1" customHeight="1">
      <c r="A33" s="16"/>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20"/>
      <c r="BC33" s="8"/>
      <c r="BD33" s="20"/>
      <c r="BE33" s="20"/>
      <c r="BF33" s="8"/>
      <c r="BG33" s="20"/>
      <c r="BH33" s="20"/>
      <c r="BI33" s="8"/>
      <c r="BJ33" s="20"/>
      <c r="BK33" s="20"/>
      <c r="BL33" s="8"/>
    </row>
    <row r="34" spans="1:64" ht="13.5" hidden="1" customHeight="1">
      <c r="A34" s="592" t="s">
        <v>106</v>
      </c>
      <c r="B34" s="588"/>
      <c r="C34" s="588"/>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88"/>
      <c r="AO34" s="588"/>
      <c r="AP34" s="588"/>
      <c r="AQ34" s="588"/>
      <c r="AR34" s="588"/>
      <c r="AS34" s="588"/>
      <c r="AT34" s="19"/>
      <c r="AU34" s="19"/>
      <c r="AV34" s="19"/>
      <c r="AW34" s="19"/>
      <c r="AX34" s="588"/>
      <c r="AY34" s="588"/>
      <c r="AZ34" s="588"/>
      <c r="BA34" s="588"/>
      <c r="BB34" s="20"/>
      <c r="BC34" s="8"/>
      <c r="BD34" s="20"/>
      <c r="BE34" s="20"/>
      <c r="BF34" s="8"/>
      <c r="BG34" s="20"/>
      <c r="BH34" s="20"/>
      <c r="BI34" s="8"/>
      <c r="BJ34" s="20"/>
      <c r="BK34" s="20"/>
      <c r="BL34" s="8"/>
    </row>
    <row r="35" spans="1:64" ht="13.5" hidden="1" customHeight="1">
      <c r="A35" s="556"/>
      <c r="B35" s="556"/>
      <c r="C35" s="556"/>
      <c r="D35" s="556"/>
      <c r="E35" s="556"/>
      <c r="F35" s="556"/>
      <c r="G35" s="556"/>
      <c r="H35" s="556"/>
      <c r="I35" s="556"/>
      <c r="J35" s="556"/>
      <c r="K35" s="556"/>
      <c r="L35" s="556"/>
      <c r="M35" s="556"/>
      <c r="N35" s="556"/>
      <c r="O35" s="556"/>
      <c r="P35" s="556"/>
      <c r="Q35" s="556"/>
      <c r="R35" s="556"/>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O35" s="556"/>
      <c r="AP35" s="556"/>
      <c r="AQ35" s="556"/>
      <c r="AR35" s="556"/>
      <c r="AS35" s="556"/>
      <c r="AT35" s="19"/>
      <c r="AU35" s="19"/>
      <c r="AV35" s="19"/>
      <c r="AW35" s="19"/>
      <c r="AX35" s="556"/>
      <c r="AY35" s="556"/>
      <c r="AZ35" s="556"/>
      <c r="BA35" s="556"/>
      <c r="BB35" s="20"/>
      <c r="BC35" s="8"/>
      <c r="BD35" s="20"/>
      <c r="BE35" s="20"/>
      <c r="BF35" s="8"/>
      <c r="BG35" s="20"/>
      <c r="BH35" s="20"/>
      <c r="BI35" s="8"/>
      <c r="BJ35" s="20"/>
      <c r="BK35" s="20"/>
      <c r="BL35" s="8"/>
    </row>
    <row r="36" spans="1:64" ht="13.5" hidden="1" customHeight="1">
      <c r="A36" s="16"/>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20"/>
      <c r="BC36" s="8"/>
      <c r="BD36" s="20"/>
      <c r="BE36" s="20"/>
      <c r="BF36" s="8"/>
      <c r="BG36" s="20"/>
      <c r="BH36" s="20"/>
      <c r="BI36" s="8"/>
      <c r="BJ36" s="20"/>
      <c r="BK36" s="20"/>
      <c r="BL36" s="8"/>
    </row>
    <row r="37" spans="1:64" ht="13.5" hidden="1" customHeight="1">
      <c r="A37" s="592" t="s">
        <v>107</v>
      </c>
      <c r="B37" s="588"/>
      <c r="C37" s="588"/>
      <c r="D37" s="588"/>
      <c r="E37" s="588"/>
      <c r="F37" s="588"/>
      <c r="G37" s="588"/>
      <c r="H37" s="588"/>
      <c r="I37" s="588"/>
      <c r="J37" s="588"/>
      <c r="K37" s="588"/>
      <c r="L37" s="588"/>
      <c r="M37" s="588"/>
      <c r="N37" s="588"/>
      <c r="O37" s="588"/>
      <c r="P37" s="588"/>
      <c r="Q37" s="588"/>
      <c r="R37" s="588"/>
      <c r="S37" s="588"/>
      <c r="T37" s="588"/>
      <c r="U37" s="588"/>
      <c r="V37" s="588"/>
      <c r="W37" s="588"/>
      <c r="X37" s="588"/>
      <c r="Y37" s="588"/>
      <c r="Z37" s="588"/>
      <c r="AA37" s="588"/>
      <c r="AB37" s="588"/>
      <c r="AC37" s="588"/>
      <c r="AD37" s="588"/>
      <c r="AE37" s="588"/>
      <c r="AF37" s="588"/>
      <c r="AG37" s="588"/>
      <c r="AH37" s="588"/>
      <c r="AI37" s="588"/>
      <c r="AJ37" s="588"/>
      <c r="AK37" s="588"/>
      <c r="AL37" s="588"/>
      <c r="AM37" s="588"/>
      <c r="AN37" s="588"/>
      <c r="AO37" s="588"/>
      <c r="AP37" s="588"/>
      <c r="AQ37" s="588"/>
      <c r="AR37" s="588"/>
      <c r="AS37" s="588"/>
      <c r="AT37" s="19"/>
      <c r="AU37" s="19"/>
      <c r="AV37" s="19"/>
      <c r="AW37" s="19"/>
      <c r="AX37" s="588"/>
      <c r="AY37" s="588"/>
      <c r="AZ37" s="588"/>
      <c r="BA37" s="588"/>
      <c r="BB37" s="20"/>
      <c r="BC37" s="8"/>
      <c r="BD37" s="20"/>
      <c r="BE37" s="20"/>
      <c r="BF37" s="8"/>
      <c r="BG37" s="20"/>
      <c r="BH37" s="20"/>
      <c r="BI37" s="8"/>
      <c r="BJ37" s="20"/>
      <c r="BK37" s="20"/>
      <c r="BL37" s="8"/>
    </row>
    <row r="38" spans="1:64" ht="13.5" hidden="1" customHeight="1">
      <c r="A38" s="556"/>
      <c r="B38" s="556"/>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6"/>
      <c r="AP38" s="556"/>
      <c r="AQ38" s="556"/>
      <c r="AR38" s="556"/>
      <c r="AS38" s="556"/>
      <c r="AT38" s="19"/>
      <c r="AU38" s="19"/>
      <c r="AV38" s="19"/>
      <c r="AW38" s="19"/>
      <c r="AX38" s="556"/>
      <c r="AY38" s="556"/>
      <c r="AZ38" s="556"/>
      <c r="BA38" s="556"/>
      <c r="BB38" s="20"/>
      <c r="BC38" s="8"/>
      <c r="BD38" s="20"/>
      <c r="BE38" s="20"/>
      <c r="BF38" s="8"/>
      <c r="BG38" s="20"/>
      <c r="BH38" s="20"/>
      <c r="BI38" s="8"/>
      <c r="BJ38" s="20"/>
      <c r="BK38" s="20"/>
      <c r="BL38" s="8"/>
    </row>
    <row r="39" spans="1:64" ht="2.25" customHeight="1">
      <c r="A39" s="16"/>
      <c r="B39" s="546"/>
      <c r="C39" s="461"/>
      <c r="D39" s="461"/>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61"/>
      <c r="AU39" s="461"/>
      <c r="AV39" s="461"/>
      <c r="AW39" s="461"/>
      <c r="AX39" s="461"/>
      <c r="AY39" s="461"/>
      <c r="AZ39" s="461"/>
      <c r="BA39" s="461"/>
      <c r="BB39" s="20"/>
      <c r="BC39" s="8"/>
      <c r="BD39" s="20"/>
      <c r="BE39" s="20"/>
      <c r="BF39" s="8"/>
      <c r="BG39" s="20"/>
      <c r="BH39" s="20"/>
      <c r="BI39" s="8"/>
      <c r="BJ39" s="20"/>
      <c r="BK39" s="20"/>
      <c r="BL39" s="8"/>
    </row>
    <row r="40" spans="1:64" ht="22.5" customHeight="1">
      <c r="A40" s="331">
        <v>1</v>
      </c>
      <c r="B40" s="330"/>
      <c r="C40" s="330"/>
      <c r="D40" s="330"/>
      <c r="E40" s="330"/>
      <c r="F40" s="330"/>
      <c r="G40" s="330"/>
      <c r="H40" s="330"/>
      <c r="I40" s="330"/>
      <c r="J40" s="330"/>
      <c r="K40" s="330"/>
      <c r="L40" s="330"/>
      <c r="M40" s="330"/>
      <c r="N40" s="330"/>
      <c r="O40" s="330"/>
      <c r="P40" s="330"/>
      <c r="Q40" s="330"/>
      <c r="R40" s="330"/>
      <c r="S40" s="335" t="s">
        <v>108</v>
      </c>
      <c r="T40" s="335" t="s">
        <v>108</v>
      </c>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267"/>
      <c r="AR40" s="267"/>
      <c r="AS40" s="335" t="s">
        <v>108</v>
      </c>
      <c r="AT40" s="335" t="s">
        <v>108</v>
      </c>
      <c r="AU40" s="335" t="s">
        <v>108</v>
      </c>
      <c r="AV40" s="335" t="s">
        <v>108</v>
      </c>
      <c r="AW40" s="335" t="s">
        <v>108</v>
      </c>
      <c r="AX40" s="335" t="s">
        <v>108</v>
      </c>
      <c r="AY40" s="335" t="s">
        <v>108</v>
      </c>
      <c r="AZ40" s="335" t="s">
        <v>108</v>
      </c>
      <c r="BA40" s="337" t="s">
        <v>108</v>
      </c>
      <c r="BB40" s="20"/>
      <c r="BC40" s="8"/>
      <c r="BD40" s="20"/>
      <c r="BE40" s="20"/>
      <c r="BF40" s="8"/>
      <c r="BG40" s="20"/>
      <c r="BH40" s="20"/>
      <c r="BI40" s="8"/>
      <c r="BJ40" s="20"/>
      <c r="BK40" s="20"/>
      <c r="BL40" s="8"/>
    </row>
    <row r="41" spans="1:64" ht="27" customHeight="1">
      <c r="A41" s="329">
        <v>2</v>
      </c>
      <c r="B41" s="332"/>
      <c r="C41" s="333"/>
      <c r="D41" s="333"/>
      <c r="E41" s="333"/>
      <c r="F41" s="333"/>
      <c r="G41" s="333"/>
      <c r="H41" s="333"/>
      <c r="I41" s="333"/>
      <c r="J41" s="333"/>
      <c r="K41" s="333"/>
      <c r="L41" s="334">
        <v>0</v>
      </c>
      <c r="M41" s="334">
        <v>0</v>
      </c>
      <c r="N41" s="334">
        <v>0</v>
      </c>
      <c r="O41" s="334" t="s">
        <v>319</v>
      </c>
      <c r="P41" s="334" t="s">
        <v>319</v>
      </c>
      <c r="Q41" s="334" t="s">
        <v>319</v>
      </c>
      <c r="R41" s="334" t="s">
        <v>319</v>
      </c>
      <c r="S41" s="335" t="s">
        <v>108</v>
      </c>
      <c r="T41" s="335" t="s">
        <v>108</v>
      </c>
      <c r="U41" s="334" t="s">
        <v>319</v>
      </c>
      <c r="V41" s="334" t="s">
        <v>319</v>
      </c>
      <c r="W41" s="336" t="s">
        <v>319</v>
      </c>
      <c r="X41" s="334"/>
      <c r="Y41" s="334"/>
      <c r="Z41" s="334"/>
      <c r="AA41" s="334"/>
      <c r="AB41" s="334"/>
      <c r="AC41" s="334"/>
      <c r="AD41" s="334">
        <v>0</v>
      </c>
      <c r="AE41" s="334">
        <v>0</v>
      </c>
      <c r="AF41" s="334">
        <v>0</v>
      </c>
      <c r="AG41" s="334" t="s">
        <v>319</v>
      </c>
      <c r="AH41" s="334" t="s">
        <v>319</v>
      </c>
      <c r="AI41" s="334" t="s">
        <v>319</v>
      </c>
      <c r="AJ41" s="334" t="s">
        <v>319</v>
      </c>
      <c r="AK41" s="334"/>
      <c r="AL41" s="334" t="s">
        <v>319</v>
      </c>
      <c r="AM41" s="334" t="s">
        <v>319</v>
      </c>
      <c r="AN41" s="334" t="s">
        <v>319</v>
      </c>
      <c r="AO41" s="334" t="s">
        <v>319</v>
      </c>
      <c r="AP41" s="333"/>
      <c r="AQ41" s="335" t="s">
        <v>110</v>
      </c>
      <c r="AR41" s="335" t="s">
        <v>92</v>
      </c>
      <c r="AS41" s="335" t="s">
        <v>120</v>
      </c>
      <c r="AT41" s="335" t="s">
        <v>120</v>
      </c>
      <c r="AU41" s="335" t="s">
        <v>120</v>
      </c>
      <c r="AV41" s="335" t="s">
        <v>120</v>
      </c>
      <c r="AW41" s="335" t="s">
        <v>120</v>
      </c>
      <c r="AX41" s="335" t="s">
        <v>120</v>
      </c>
      <c r="AY41" s="335" t="s">
        <v>120</v>
      </c>
      <c r="AZ41" s="335" t="s">
        <v>120</v>
      </c>
      <c r="BA41" s="335" t="s">
        <v>120</v>
      </c>
      <c r="BB41" s="17"/>
      <c r="BC41" s="8"/>
      <c r="BD41" s="20"/>
      <c r="BE41" s="20"/>
      <c r="BF41" s="8"/>
      <c r="BG41" s="20"/>
      <c r="BH41" s="20"/>
      <c r="BI41" s="8"/>
      <c r="BJ41" s="20"/>
      <c r="BK41" s="20"/>
      <c r="BL41" s="8"/>
    </row>
    <row r="42" spans="1:64" ht="2.25" customHeight="1">
      <c r="A42" s="328"/>
      <c r="B42" s="586"/>
      <c r="C42" s="587"/>
      <c r="D42" s="587"/>
      <c r="E42" s="587"/>
      <c r="F42" s="587"/>
      <c r="G42" s="587"/>
      <c r="H42" s="587"/>
      <c r="I42" s="587"/>
      <c r="J42" s="587"/>
      <c r="K42" s="587"/>
      <c r="L42" s="587"/>
      <c r="M42" s="587"/>
      <c r="N42" s="587"/>
      <c r="O42" s="587"/>
      <c r="P42" s="587"/>
      <c r="Q42" s="587"/>
      <c r="R42" s="587"/>
      <c r="S42" s="587"/>
      <c r="T42" s="587"/>
      <c r="U42" s="587"/>
      <c r="V42" s="587"/>
      <c r="W42" s="587"/>
      <c r="X42" s="587"/>
      <c r="Y42" s="587"/>
      <c r="Z42" s="587"/>
      <c r="AA42" s="587"/>
      <c r="AB42" s="587"/>
      <c r="AC42" s="587"/>
      <c r="AD42" s="587"/>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587"/>
      <c r="BB42" s="20"/>
      <c r="BC42" s="8"/>
      <c r="BD42" s="20"/>
      <c r="BE42" s="20"/>
      <c r="BF42" s="8"/>
      <c r="BG42" s="20"/>
      <c r="BH42" s="20"/>
      <c r="BI42" s="8"/>
      <c r="BJ42" s="20"/>
      <c r="BK42" s="20"/>
      <c r="BL42" s="8"/>
    </row>
    <row r="43" spans="1:64" ht="6" customHeight="1">
      <c r="A43" s="8"/>
      <c r="B43" s="8"/>
      <c r="BB43" s="20"/>
      <c r="BC43" s="8"/>
      <c r="BD43" s="20"/>
      <c r="BE43" s="20"/>
      <c r="BF43" s="8"/>
      <c r="BG43" s="20"/>
      <c r="BH43" s="20"/>
      <c r="BI43" s="8"/>
      <c r="BJ43" s="20"/>
      <c r="BK43" s="20"/>
      <c r="BL43" s="8"/>
    </row>
    <row r="44" spans="1:64" ht="12.75" customHeight="1">
      <c r="A44" s="573" t="s">
        <v>125</v>
      </c>
      <c r="B44" s="572"/>
      <c r="C44" s="572"/>
      <c r="D44" s="572"/>
      <c r="E44" s="572"/>
      <c r="F44" s="572"/>
      <c r="G44" s="21"/>
      <c r="H44" s="590" t="s">
        <v>126</v>
      </c>
      <c r="I44" s="572"/>
      <c r="J44" s="572"/>
      <c r="K44" s="572"/>
      <c r="L44" s="572"/>
      <c r="M44" s="572"/>
      <c r="N44" s="572"/>
      <c r="O44" s="572"/>
      <c r="P44" s="572"/>
      <c r="Q44" s="572"/>
      <c r="R44" s="572"/>
      <c r="S44" s="572"/>
      <c r="T44" s="572"/>
      <c r="U44" s="572"/>
      <c r="V44" s="572"/>
      <c r="W44" s="572"/>
      <c r="X44" s="17"/>
      <c r="Y44" s="21" t="s">
        <v>127</v>
      </c>
      <c r="Z44" s="571" t="s">
        <v>175</v>
      </c>
      <c r="AA44" s="572"/>
      <c r="AB44" s="572"/>
      <c r="AC44" s="572"/>
      <c r="AD44" s="572"/>
      <c r="AE44" s="572"/>
      <c r="AF44" s="572"/>
      <c r="AG44" s="572"/>
      <c r="AH44" s="572"/>
      <c r="AI44" s="572"/>
      <c r="AJ44" s="572"/>
      <c r="AK44" s="572"/>
      <c r="AL44" s="572"/>
      <c r="AM44" s="572"/>
      <c r="AN44" s="572"/>
      <c r="AO44" s="572"/>
      <c r="AP44" s="572"/>
      <c r="AQ44" s="17"/>
      <c r="AR44" s="58" t="s">
        <v>119</v>
      </c>
      <c r="AS44" s="571" t="s">
        <v>128</v>
      </c>
      <c r="AT44" s="572"/>
      <c r="AU44" s="572"/>
      <c r="AV44" s="572"/>
      <c r="AW44" s="572"/>
      <c r="AX44" s="572"/>
      <c r="AY44" s="572"/>
      <c r="AZ44" s="572"/>
      <c r="BA44" s="572"/>
      <c r="BB44" s="572"/>
      <c r="BC44" s="572"/>
      <c r="BD44" s="59"/>
      <c r="BE44" s="59"/>
      <c r="BF44" s="59"/>
      <c r="BG44" s="28"/>
      <c r="BH44" s="28"/>
      <c r="BI44" s="28"/>
      <c r="BJ44" s="28"/>
      <c r="BK44" s="28"/>
      <c r="BL44" s="28"/>
    </row>
    <row r="45" spans="1:64" ht="27.75" customHeight="1">
      <c r="A45" s="17"/>
      <c r="B45" s="17"/>
      <c r="C45" s="17"/>
      <c r="D45" s="17"/>
      <c r="E45" s="17"/>
      <c r="F45" s="17"/>
      <c r="G45" s="21" t="s">
        <v>110</v>
      </c>
      <c r="H45" s="590" t="s">
        <v>129</v>
      </c>
      <c r="I45" s="572"/>
      <c r="J45" s="572"/>
      <c r="K45" s="572"/>
      <c r="L45" s="572"/>
      <c r="M45" s="572"/>
      <c r="N45" s="572"/>
      <c r="O45" s="572"/>
      <c r="P45" s="572"/>
      <c r="Q45" s="572"/>
      <c r="R45" s="17"/>
      <c r="S45" s="17"/>
      <c r="T45" s="17"/>
      <c r="U45" s="18"/>
      <c r="V45" s="17"/>
      <c r="W45" s="17"/>
      <c r="X45" s="17"/>
      <c r="Y45" s="21" t="s">
        <v>130</v>
      </c>
      <c r="Z45" s="590" t="s">
        <v>176</v>
      </c>
      <c r="AA45" s="572"/>
      <c r="AB45" s="572"/>
      <c r="AC45" s="572"/>
      <c r="AD45" s="572"/>
      <c r="AE45" s="572"/>
      <c r="AF45" s="572"/>
      <c r="AG45" s="572"/>
      <c r="AH45" s="572"/>
      <c r="AI45" s="572"/>
      <c r="AJ45" s="572"/>
      <c r="AK45" s="572"/>
      <c r="AL45" s="572"/>
      <c r="AM45" s="572"/>
      <c r="AN45" s="572"/>
      <c r="AO45" s="572"/>
      <c r="AP45" s="572"/>
      <c r="AQ45" s="17"/>
      <c r="AR45" s="21" t="s">
        <v>92</v>
      </c>
      <c r="AS45" s="571" t="s">
        <v>177</v>
      </c>
      <c r="AT45" s="572"/>
      <c r="AU45" s="572"/>
      <c r="AV45" s="572"/>
      <c r="AW45" s="572"/>
      <c r="AX45" s="572"/>
      <c r="AY45" s="572"/>
      <c r="AZ45" s="572"/>
      <c r="BA45" s="572"/>
      <c r="BB45" s="572"/>
      <c r="BC45" s="572"/>
      <c r="BD45" s="572"/>
      <c r="BE45" s="572"/>
      <c r="BF45" s="572"/>
      <c r="BG45" s="20"/>
      <c r="BH45" s="20"/>
      <c r="BI45" s="8"/>
      <c r="BJ45" s="20"/>
      <c r="BK45" s="20"/>
      <c r="BL45" s="8"/>
    </row>
    <row r="46" spans="1:64" ht="12.75" customHeight="1">
      <c r="A46" s="17"/>
      <c r="B46" s="17"/>
      <c r="C46" s="17"/>
      <c r="D46" s="17"/>
      <c r="E46" s="17"/>
      <c r="F46" s="17"/>
      <c r="G46" s="21" t="s">
        <v>108</v>
      </c>
      <c r="H46" s="590" t="s">
        <v>131</v>
      </c>
      <c r="I46" s="572"/>
      <c r="J46" s="572"/>
      <c r="K46" s="572"/>
      <c r="L46" s="572"/>
      <c r="M46" s="572"/>
      <c r="N46" s="572"/>
      <c r="O46" s="572"/>
      <c r="P46" s="572"/>
      <c r="Q46" s="572"/>
      <c r="R46" s="17"/>
      <c r="S46" s="17"/>
      <c r="T46" s="17"/>
      <c r="U46" s="18"/>
      <c r="V46" s="17"/>
      <c r="W46" s="17"/>
      <c r="X46" s="17"/>
      <c r="Y46" s="21" t="s">
        <v>106</v>
      </c>
      <c r="Z46" s="590" t="s">
        <v>132</v>
      </c>
      <c r="AA46" s="572"/>
      <c r="AB46" s="572"/>
      <c r="AC46" s="572"/>
      <c r="AD46" s="572"/>
      <c r="AE46" s="572"/>
      <c r="AF46" s="572"/>
      <c r="AG46" s="572"/>
      <c r="AH46" s="572"/>
      <c r="AI46" s="572"/>
      <c r="AJ46" s="572"/>
      <c r="AK46" s="572"/>
      <c r="AL46" s="572"/>
      <c r="AM46" s="572"/>
      <c r="AN46" s="572"/>
      <c r="AO46" s="572"/>
      <c r="AP46" s="572"/>
      <c r="AQ46" s="17"/>
      <c r="AR46" s="21" t="s">
        <v>120</v>
      </c>
      <c r="AS46" s="590" t="s">
        <v>133</v>
      </c>
      <c r="AT46" s="572"/>
      <c r="AU46" s="572"/>
      <c r="AV46" s="572"/>
      <c r="AW46" s="572"/>
      <c r="AX46" s="572"/>
      <c r="AY46" s="572"/>
      <c r="AZ46" s="572"/>
      <c r="BA46" s="572"/>
      <c r="BB46" s="572"/>
      <c r="BC46" s="17"/>
      <c r="BD46" s="18"/>
      <c r="BE46" s="18"/>
      <c r="BF46" s="17"/>
      <c r="BG46" s="20"/>
      <c r="BH46" s="20"/>
      <c r="BI46" s="8"/>
      <c r="BJ46" s="20"/>
      <c r="BK46" s="20"/>
      <c r="BL46" s="8"/>
    </row>
    <row r="47" spans="1:64" ht="12.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2"/>
      <c r="BB47" s="52"/>
      <c r="BC47" s="51"/>
      <c r="BD47" s="52"/>
      <c r="BE47" s="52"/>
      <c r="BF47" s="51"/>
      <c r="BG47" s="20"/>
      <c r="BH47" s="20"/>
      <c r="BI47" s="8"/>
      <c r="BJ47" s="20"/>
      <c r="BK47" s="20"/>
      <c r="BL47" s="8"/>
    </row>
    <row r="48" spans="1:64" ht="18" customHeight="1">
      <c r="A48" s="569" t="s">
        <v>134</v>
      </c>
      <c r="B48" s="554"/>
      <c r="C48" s="554"/>
      <c r="D48" s="554"/>
      <c r="E48" s="554"/>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AQ48" s="554"/>
      <c r="AR48" s="554"/>
      <c r="AS48" s="554"/>
      <c r="AT48" s="554"/>
      <c r="AU48" s="554"/>
      <c r="AV48" s="554"/>
      <c r="AW48" s="554"/>
      <c r="AX48" s="554"/>
      <c r="AY48" s="554"/>
      <c r="AZ48" s="554"/>
      <c r="BA48" s="554"/>
      <c r="BB48" s="53"/>
      <c r="BC48" s="54"/>
      <c r="BD48" s="53"/>
      <c r="BE48" s="53"/>
      <c r="BF48" s="54"/>
      <c r="BG48" s="53"/>
      <c r="BH48" s="53"/>
      <c r="BI48" s="54"/>
      <c r="BJ48" s="53"/>
      <c r="BK48" s="53"/>
      <c r="BL48" s="54"/>
    </row>
    <row r="49" spans="1:64" ht="18" customHeight="1">
      <c r="A49" s="569"/>
      <c r="B49" s="554"/>
      <c r="C49" s="554"/>
      <c r="D49" s="554"/>
      <c r="E49" s="554"/>
      <c r="F49" s="554"/>
      <c r="G49" s="554"/>
      <c r="H49" s="554"/>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4"/>
      <c r="AJ49" s="554"/>
      <c r="AK49" s="554"/>
      <c r="AL49" s="554"/>
      <c r="AM49" s="554"/>
      <c r="AN49" s="554"/>
      <c r="AO49" s="554"/>
      <c r="AP49" s="554"/>
      <c r="AQ49" s="554"/>
      <c r="AR49" s="554"/>
      <c r="AS49" s="554"/>
      <c r="AT49" s="554"/>
      <c r="AU49" s="554"/>
      <c r="AV49" s="554"/>
      <c r="AW49" s="554"/>
      <c r="AX49" s="554"/>
      <c r="AY49" s="554"/>
      <c r="AZ49" s="554"/>
      <c r="BA49" s="554"/>
      <c r="BB49" s="554"/>
      <c r="BC49" s="554"/>
      <c r="BD49" s="554"/>
      <c r="BE49" s="554"/>
      <c r="BF49" s="554"/>
      <c r="BG49" s="554"/>
      <c r="BH49" s="554"/>
      <c r="BI49" s="554"/>
      <c r="BJ49" s="554"/>
      <c r="BK49" s="554"/>
      <c r="BL49" s="554"/>
    </row>
    <row r="50" spans="1:64" ht="46.5" customHeight="1">
      <c r="A50" s="562" t="s">
        <v>19</v>
      </c>
      <c r="B50" s="563"/>
      <c r="C50" s="566" t="s">
        <v>135</v>
      </c>
      <c r="D50" s="567"/>
      <c r="E50" s="567"/>
      <c r="F50" s="567"/>
      <c r="G50" s="567"/>
      <c r="H50" s="567"/>
      <c r="I50" s="563"/>
      <c r="J50" s="566" t="s">
        <v>109</v>
      </c>
      <c r="K50" s="567"/>
      <c r="L50" s="567"/>
      <c r="M50" s="567"/>
      <c r="N50" s="567"/>
      <c r="O50" s="563"/>
      <c r="P50" s="570" t="s">
        <v>136</v>
      </c>
      <c r="Q50" s="560"/>
      <c r="R50" s="560"/>
      <c r="S50" s="560"/>
      <c r="T50" s="560"/>
      <c r="U50" s="560"/>
      <c r="V50" s="560"/>
      <c r="W50" s="561"/>
      <c r="X50" s="566" t="s">
        <v>137</v>
      </c>
      <c r="Y50" s="567"/>
      <c r="Z50" s="567"/>
      <c r="AA50" s="567"/>
      <c r="AB50" s="563"/>
      <c r="AC50" s="566" t="s">
        <v>138</v>
      </c>
      <c r="AD50" s="567"/>
      <c r="AE50" s="567"/>
      <c r="AF50" s="567"/>
      <c r="AG50" s="567"/>
      <c r="AH50" s="567"/>
      <c r="AI50" s="563"/>
      <c r="AJ50" s="562" t="s">
        <v>139</v>
      </c>
      <c r="AK50" s="567"/>
      <c r="AL50" s="567"/>
      <c r="AM50" s="567"/>
      <c r="AN50" s="563"/>
      <c r="AO50" s="562" t="s">
        <v>115</v>
      </c>
      <c r="AP50" s="567"/>
      <c r="AQ50" s="567"/>
      <c r="AR50" s="567"/>
      <c r="AS50" s="563"/>
      <c r="AT50" s="54"/>
      <c r="AU50" s="54"/>
      <c r="AV50" s="54"/>
      <c r="AW50" s="54"/>
      <c r="AX50" s="55"/>
      <c r="AY50" s="55"/>
      <c r="AZ50" s="55"/>
      <c r="BA50" s="55"/>
      <c r="BB50" s="95"/>
      <c r="BC50" s="55"/>
      <c r="BD50" s="55"/>
      <c r="BE50" s="55"/>
      <c r="BF50" s="55"/>
      <c r="BG50" s="55"/>
      <c r="BH50" s="55"/>
      <c r="BI50" s="55"/>
      <c r="BJ50" s="55"/>
      <c r="BK50" s="55"/>
      <c r="BL50" s="55"/>
    </row>
    <row r="51" spans="1:64" ht="70.5" customHeight="1">
      <c r="A51" s="564"/>
      <c r="B51" s="565"/>
      <c r="C51" s="564"/>
      <c r="D51" s="568"/>
      <c r="E51" s="568"/>
      <c r="F51" s="568"/>
      <c r="G51" s="568"/>
      <c r="H51" s="568"/>
      <c r="I51" s="565"/>
      <c r="J51" s="564"/>
      <c r="K51" s="568"/>
      <c r="L51" s="568"/>
      <c r="M51" s="568"/>
      <c r="N51" s="568"/>
      <c r="O51" s="565"/>
      <c r="P51" s="570" t="s">
        <v>140</v>
      </c>
      <c r="Q51" s="560"/>
      <c r="R51" s="560"/>
      <c r="S51" s="561"/>
      <c r="T51" s="570" t="s">
        <v>141</v>
      </c>
      <c r="U51" s="560"/>
      <c r="V51" s="560"/>
      <c r="W51" s="561"/>
      <c r="X51" s="564"/>
      <c r="Y51" s="568"/>
      <c r="Z51" s="568"/>
      <c r="AA51" s="568"/>
      <c r="AB51" s="565"/>
      <c r="AC51" s="564"/>
      <c r="AD51" s="568"/>
      <c r="AE51" s="568"/>
      <c r="AF51" s="568"/>
      <c r="AG51" s="568"/>
      <c r="AH51" s="568"/>
      <c r="AI51" s="565"/>
      <c r="AJ51" s="564"/>
      <c r="AK51" s="568"/>
      <c r="AL51" s="568"/>
      <c r="AM51" s="568"/>
      <c r="AN51" s="565"/>
      <c r="AO51" s="564"/>
      <c r="AP51" s="568"/>
      <c r="AQ51" s="568"/>
      <c r="AR51" s="568"/>
      <c r="AS51" s="565"/>
      <c r="AT51" s="54"/>
      <c r="AU51" s="54"/>
      <c r="AV51" s="54"/>
      <c r="AW51" s="54"/>
      <c r="AX51" s="55"/>
      <c r="AY51" s="55"/>
      <c r="AZ51" s="55"/>
      <c r="BA51" s="55"/>
      <c r="BB51" s="55"/>
      <c r="BC51" s="55"/>
      <c r="BD51" s="55"/>
      <c r="BE51" s="55"/>
      <c r="BF51" s="55"/>
      <c r="BG51" s="55"/>
      <c r="BH51" s="55"/>
      <c r="BI51" s="55"/>
      <c r="BJ51" s="55"/>
      <c r="BK51" s="55"/>
      <c r="BL51" s="55"/>
    </row>
    <row r="52" spans="1:64" ht="30" customHeight="1">
      <c r="A52" s="559" t="s">
        <v>11</v>
      </c>
      <c r="B52" s="561"/>
      <c r="C52" s="594">
        <v>39</v>
      </c>
      <c r="D52" s="595"/>
      <c r="E52" s="595"/>
      <c r="F52" s="595"/>
      <c r="G52" s="595"/>
      <c r="H52" s="595"/>
      <c r="I52" s="596"/>
      <c r="J52" s="264"/>
      <c r="K52" s="265"/>
      <c r="L52" s="265"/>
      <c r="M52" s="265"/>
      <c r="N52" s="265"/>
      <c r="O52" s="266"/>
      <c r="P52" s="261"/>
      <c r="Q52" s="262"/>
      <c r="R52" s="262"/>
      <c r="S52" s="263"/>
      <c r="T52" s="261"/>
      <c r="U52" s="262"/>
      <c r="V52" s="262"/>
      <c r="W52" s="263"/>
      <c r="X52" s="264"/>
      <c r="Y52" s="265"/>
      <c r="Z52" s="265">
        <v>2</v>
      </c>
      <c r="AA52" s="265"/>
      <c r="AB52" s="266"/>
      <c r="AC52" s="264"/>
      <c r="AD52" s="265"/>
      <c r="AE52" s="265"/>
      <c r="AF52" s="265"/>
      <c r="AG52" s="265"/>
      <c r="AH52" s="265"/>
      <c r="AI52" s="266"/>
      <c r="AJ52" s="594">
        <v>11</v>
      </c>
      <c r="AK52" s="595"/>
      <c r="AL52" s="595"/>
      <c r="AM52" s="595"/>
      <c r="AN52" s="596"/>
      <c r="AO52" s="594">
        <v>52</v>
      </c>
      <c r="AP52" s="595"/>
      <c r="AQ52" s="595"/>
      <c r="AR52" s="595"/>
      <c r="AS52" s="596"/>
      <c r="AT52" s="54"/>
      <c r="AU52" s="54"/>
      <c r="AV52" s="54"/>
      <c r="AW52" s="54"/>
      <c r="AX52" s="55"/>
      <c r="AY52" s="55"/>
      <c r="AZ52" s="55"/>
      <c r="BA52" s="55"/>
      <c r="BB52" s="55"/>
      <c r="BC52" s="55"/>
      <c r="BD52" s="55"/>
      <c r="BE52" s="55"/>
      <c r="BF52" s="55"/>
      <c r="BG52" s="55"/>
      <c r="BH52" s="55"/>
      <c r="BI52" s="55"/>
      <c r="BJ52" s="55"/>
      <c r="BK52" s="55"/>
      <c r="BL52" s="55"/>
    </row>
    <row r="53" spans="1:64" ht="21.75" customHeight="1">
      <c r="A53" s="559" t="s">
        <v>11</v>
      </c>
      <c r="B53" s="561"/>
      <c r="C53" s="559">
        <v>18</v>
      </c>
      <c r="D53" s="560"/>
      <c r="E53" s="560"/>
      <c r="F53" s="560"/>
      <c r="G53" s="560"/>
      <c r="H53" s="560"/>
      <c r="I53" s="561"/>
      <c r="J53" s="559">
        <v>6</v>
      </c>
      <c r="K53" s="560"/>
      <c r="L53" s="560"/>
      <c r="M53" s="560"/>
      <c r="N53" s="560"/>
      <c r="O53" s="561"/>
      <c r="P53" s="559">
        <v>15</v>
      </c>
      <c r="Q53" s="560"/>
      <c r="R53" s="560"/>
      <c r="S53" s="561"/>
      <c r="T53" s="559">
        <v>0</v>
      </c>
      <c r="U53" s="560"/>
      <c r="V53" s="560"/>
      <c r="W53" s="561"/>
      <c r="X53" s="559">
        <v>1</v>
      </c>
      <c r="Y53" s="560"/>
      <c r="Z53" s="560"/>
      <c r="AA53" s="560"/>
      <c r="AB53" s="561"/>
      <c r="AC53" s="559">
        <v>1</v>
      </c>
      <c r="AD53" s="560"/>
      <c r="AE53" s="560"/>
      <c r="AF53" s="560"/>
      <c r="AG53" s="560"/>
      <c r="AH53" s="560"/>
      <c r="AI53" s="561"/>
      <c r="AJ53" s="559">
        <v>2</v>
      </c>
      <c r="AK53" s="560"/>
      <c r="AL53" s="560"/>
      <c r="AM53" s="560"/>
      <c r="AN53" s="561"/>
      <c r="AO53" s="559">
        <f>SUM(C53:AN53)</f>
        <v>43</v>
      </c>
      <c r="AP53" s="560"/>
      <c r="AQ53" s="560"/>
      <c r="AR53" s="560"/>
      <c r="AS53" s="561"/>
      <c r="AT53" s="54"/>
      <c r="AU53" s="54"/>
      <c r="AV53" s="54"/>
      <c r="AW53" s="54"/>
      <c r="AX53" s="55"/>
      <c r="AY53" s="55"/>
      <c r="AZ53" s="55"/>
      <c r="BA53" s="55"/>
      <c r="BB53" s="55"/>
      <c r="BC53" s="55"/>
      <c r="BD53" s="55"/>
      <c r="BE53" s="55"/>
      <c r="BF53" s="55"/>
      <c r="BG53" s="55"/>
      <c r="BH53" s="55"/>
      <c r="BI53" s="55"/>
      <c r="BJ53" s="55"/>
      <c r="BK53" s="55"/>
      <c r="BL53" s="55"/>
    </row>
    <row r="54" spans="1:64" ht="19.5" customHeight="1">
      <c r="A54" s="559" t="s">
        <v>115</v>
      </c>
      <c r="B54" s="561"/>
      <c r="C54" s="559">
        <v>57</v>
      </c>
      <c r="D54" s="560"/>
      <c r="E54" s="560"/>
      <c r="F54" s="560"/>
      <c r="G54" s="560"/>
      <c r="H54" s="560"/>
      <c r="I54" s="561"/>
      <c r="J54" s="559">
        <f>SUM(J53:O53)</f>
        <v>6</v>
      </c>
      <c r="K54" s="560"/>
      <c r="L54" s="560"/>
      <c r="M54" s="560"/>
      <c r="N54" s="560"/>
      <c r="O54" s="561"/>
      <c r="P54" s="559">
        <f>SUM(P53:S53)</f>
        <v>15</v>
      </c>
      <c r="Q54" s="560"/>
      <c r="R54" s="560"/>
      <c r="S54" s="561"/>
      <c r="T54" s="559">
        <f>SUM(T53:W53)</f>
        <v>0</v>
      </c>
      <c r="U54" s="560"/>
      <c r="V54" s="560"/>
      <c r="W54" s="561"/>
      <c r="X54" s="559">
        <v>3</v>
      </c>
      <c r="Y54" s="560"/>
      <c r="Z54" s="560"/>
      <c r="AA54" s="560"/>
      <c r="AB54" s="561"/>
      <c r="AC54" s="559">
        <f>SUM(AC53:AI53)</f>
        <v>1</v>
      </c>
      <c r="AD54" s="560"/>
      <c r="AE54" s="560"/>
      <c r="AF54" s="560"/>
      <c r="AG54" s="560"/>
      <c r="AH54" s="560"/>
      <c r="AI54" s="561"/>
      <c r="AJ54" s="559">
        <v>13</v>
      </c>
      <c r="AK54" s="560"/>
      <c r="AL54" s="560"/>
      <c r="AM54" s="560"/>
      <c r="AN54" s="561"/>
      <c r="AO54" s="559">
        <v>95</v>
      </c>
      <c r="AP54" s="560"/>
      <c r="AQ54" s="560"/>
      <c r="AR54" s="560"/>
      <c r="AS54" s="561"/>
      <c r="AT54" s="54"/>
      <c r="AU54" s="54"/>
      <c r="AV54" s="54"/>
      <c r="AW54" s="54"/>
      <c r="AX54" s="55"/>
      <c r="AY54" s="55"/>
      <c r="AZ54" s="55"/>
      <c r="BA54" s="55"/>
      <c r="BB54" s="55"/>
      <c r="BC54" s="55"/>
      <c r="BD54" s="55"/>
      <c r="BE54" s="55"/>
      <c r="BF54" s="55"/>
      <c r="BG54" s="55"/>
      <c r="BH54" s="55"/>
      <c r="BI54" s="55"/>
      <c r="BJ54" s="55"/>
      <c r="BK54" s="55"/>
      <c r="BL54" s="55"/>
    </row>
    <row r="55" spans="1:64" ht="13.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64" ht="13.5" customHeight="1"/>
    <row r="57" spans="1:64" ht="13.5" customHeight="1"/>
    <row r="58" spans="1:64" ht="13.5" customHeight="1"/>
    <row r="59" spans="1:64" ht="13.5" customHeight="1"/>
    <row r="60" spans="1:64" ht="13.5" customHeight="1"/>
    <row r="61" spans="1:64" ht="13.5" customHeight="1"/>
    <row r="62" spans="1:64" ht="13.5" customHeight="1"/>
    <row r="63" spans="1:64" ht="13.5" customHeight="1"/>
    <row r="64" spans="1:64" ht="3" customHeight="1">
      <c r="A64" s="593"/>
      <c r="B64" s="461"/>
      <c r="C64" s="461"/>
      <c r="D64" s="461"/>
      <c r="E64" s="461"/>
      <c r="F64" s="461"/>
      <c r="G64" s="461"/>
      <c r="H64" s="461"/>
      <c r="I64" s="461"/>
      <c r="J64" s="461"/>
      <c r="K64" s="461"/>
      <c r="L64" s="461"/>
      <c r="M64" s="461"/>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1"/>
      <c r="AY64" s="461"/>
      <c r="AZ64" s="461"/>
      <c r="BA64" s="461"/>
      <c r="BB64" s="461"/>
      <c r="BC64" s="461"/>
      <c r="BD64" s="461"/>
      <c r="BE64" s="461"/>
      <c r="BF64" s="546"/>
      <c r="BG64" s="461"/>
      <c r="BH64" s="461"/>
      <c r="BI64" s="461"/>
      <c r="BJ64" s="461"/>
      <c r="BK64" s="461"/>
      <c r="BL64" s="461"/>
    </row>
    <row r="65" spans="1:61" ht="13.5" hidden="1" customHeight="1">
      <c r="A65" s="550" t="s">
        <v>19</v>
      </c>
      <c r="B65" s="550" t="s">
        <v>142</v>
      </c>
      <c r="C65" s="461"/>
      <c r="D65" s="461"/>
      <c r="E65" s="461"/>
      <c r="F65" s="461"/>
      <c r="G65" s="461"/>
      <c r="H65" s="461"/>
      <c r="I65" s="461"/>
      <c r="J65" s="461"/>
      <c r="K65" s="461"/>
      <c r="L65" s="461"/>
      <c r="M65" s="461"/>
      <c r="N65" s="461"/>
      <c r="O65" s="461"/>
      <c r="P65" s="461"/>
      <c r="Q65" s="461"/>
      <c r="R65" s="461"/>
      <c r="S65" s="461"/>
      <c r="T65" s="550" t="s">
        <v>137</v>
      </c>
      <c r="U65" s="461"/>
      <c r="V65" s="461"/>
      <c r="W65" s="461"/>
      <c r="X65" s="461"/>
      <c r="Y65" s="461"/>
      <c r="Z65" s="461"/>
      <c r="AA65" s="461"/>
      <c r="AB65" s="461"/>
      <c r="AC65" s="550" t="s">
        <v>143</v>
      </c>
      <c r="AD65" s="461"/>
      <c r="AE65" s="461"/>
      <c r="AF65" s="461"/>
      <c r="AG65" s="461"/>
      <c r="AH65" s="461"/>
      <c r="AI65" s="461"/>
      <c r="AJ65" s="461"/>
      <c r="AK65" s="461"/>
      <c r="AL65" s="461"/>
      <c r="AM65" s="461"/>
      <c r="AN65" s="461"/>
      <c r="AO65" s="461"/>
      <c r="AP65" s="461"/>
      <c r="AQ65" s="550" t="s">
        <v>112</v>
      </c>
      <c r="AR65" s="461"/>
      <c r="AS65" s="461"/>
      <c r="AT65" s="22"/>
      <c r="AU65" s="22"/>
      <c r="AV65" s="22"/>
      <c r="AW65" s="22"/>
      <c r="AX65" s="550"/>
      <c r="AY65" s="461"/>
      <c r="AZ65" s="550" t="s">
        <v>115</v>
      </c>
      <c r="BA65" s="461"/>
      <c r="BB65" s="461"/>
      <c r="BC65" s="550" t="s">
        <v>144</v>
      </c>
      <c r="BD65" s="461"/>
      <c r="BE65" s="461"/>
      <c r="BF65" s="461"/>
      <c r="BG65" s="546" t="s">
        <v>145</v>
      </c>
      <c r="BH65" s="461"/>
      <c r="BI65" s="461"/>
    </row>
    <row r="66" spans="1:61" ht="13.5" hidden="1" customHeight="1">
      <c r="A66" s="461"/>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550" t="s">
        <v>146</v>
      </c>
      <c r="AD66" s="461"/>
      <c r="AE66" s="461"/>
      <c r="AF66" s="461"/>
      <c r="AG66" s="461"/>
      <c r="AH66" s="461"/>
      <c r="AI66" s="461"/>
      <c r="AJ66" s="550" t="s">
        <v>111</v>
      </c>
      <c r="AK66" s="461"/>
      <c r="AL66" s="461"/>
      <c r="AM66" s="461"/>
      <c r="AN66" s="461"/>
      <c r="AO66" s="461"/>
      <c r="AP66" s="461"/>
      <c r="AQ66" s="550" t="s">
        <v>147</v>
      </c>
      <c r="AR66" s="461"/>
      <c r="AS66" s="461"/>
      <c r="AT66" s="22"/>
      <c r="AU66" s="22"/>
      <c r="AV66" s="22"/>
      <c r="AW66" s="22"/>
      <c r="AX66" s="461"/>
      <c r="AY66" s="461"/>
      <c r="AZ66" s="461"/>
      <c r="BA66" s="461"/>
      <c r="BB66" s="461"/>
      <c r="BC66" s="461"/>
      <c r="BD66" s="461"/>
      <c r="BE66" s="461"/>
      <c r="BF66" s="461"/>
      <c r="BG66" s="461"/>
      <c r="BH66" s="461"/>
      <c r="BI66" s="461"/>
    </row>
    <row r="67" spans="1:61" ht="13.5" hidden="1" customHeight="1">
      <c r="A67" s="461"/>
      <c r="B67" s="550" t="s">
        <v>115</v>
      </c>
      <c r="C67" s="461"/>
      <c r="D67" s="461"/>
      <c r="E67" s="461"/>
      <c r="F67" s="461"/>
      <c r="G67" s="461"/>
      <c r="H67" s="550" t="s">
        <v>148</v>
      </c>
      <c r="I67" s="461"/>
      <c r="J67" s="461"/>
      <c r="K67" s="461"/>
      <c r="L67" s="461"/>
      <c r="M67" s="461"/>
      <c r="N67" s="550" t="s">
        <v>149</v>
      </c>
      <c r="O67" s="461"/>
      <c r="P67" s="461"/>
      <c r="Q67" s="461"/>
      <c r="R67" s="461"/>
      <c r="S67" s="461"/>
      <c r="T67" s="550" t="s">
        <v>115</v>
      </c>
      <c r="U67" s="461"/>
      <c r="V67" s="461"/>
      <c r="W67" s="550" t="s">
        <v>148</v>
      </c>
      <c r="X67" s="461"/>
      <c r="Y67" s="461"/>
      <c r="Z67" s="550" t="s">
        <v>149</v>
      </c>
      <c r="AA67" s="461"/>
      <c r="AB67" s="461"/>
      <c r="AC67" s="550" t="s">
        <v>115</v>
      </c>
      <c r="AD67" s="461"/>
      <c r="AE67" s="461"/>
      <c r="AF67" s="550" t="s">
        <v>148</v>
      </c>
      <c r="AG67" s="461"/>
      <c r="AH67" s="550" t="s">
        <v>149</v>
      </c>
      <c r="AI67" s="461"/>
      <c r="AJ67" s="550" t="s">
        <v>115</v>
      </c>
      <c r="AK67" s="461"/>
      <c r="AL67" s="461"/>
      <c r="AM67" s="550" t="s">
        <v>148</v>
      </c>
      <c r="AN67" s="461"/>
      <c r="AO67" s="550" t="s">
        <v>149</v>
      </c>
      <c r="AP67" s="461"/>
      <c r="AQ67" s="461"/>
      <c r="AR67" s="461"/>
      <c r="AS67" s="461"/>
      <c r="AT67" s="22"/>
      <c r="AU67" s="22"/>
      <c r="AV67" s="22"/>
      <c r="AW67" s="22"/>
      <c r="AX67" s="461"/>
      <c r="AY67" s="461"/>
      <c r="AZ67" s="461"/>
      <c r="BA67" s="461"/>
      <c r="BB67" s="461"/>
      <c r="BC67" s="461"/>
      <c r="BD67" s="461"/>
      <c r="BE67" s="461"/>
      <c r="BF67" s="461"/>
      <c r="BG67" s="461"/>
      <c r="BH67" s="461"/>
      <c r="BI67" s="461"/>
    </row>
    <row r="68" spans="1:61" ht="13.5" hidden="1" customHeight="1">
      <c r="A68" s="461"/>
      <c r="B68" s="591" t="s">
        <v>150</v>
      </c>
      <c r="C68" s="461"/>
      <c r="D68" s="461"/>
      <c r="E68" s="591" t="s">
        <v>151</v>
      </c>
      <c r="F68" s="461"/>
      <c r="G68" s="461"/>
      <c r="H68" s="591" t="s">
        <v>150</v>
      </c>
      <c r="I68" s="461"/>
      <c r="J68" s="461"/>
      <c r="K68" s="591" t="s">
        <v>151</v>
      </c>
      <c r="L68" s="461"/>
      <c r="M68" s="461"/>
      <c r="N68" s="591" t="s">
        <v>150</v>
      </c>
      <c r="O68" s="461"/>
      <c r="P68" s="461"/>
      <c r="Q68" s="591" t="s">
        <v>151</v>
      </c>
      <c r="R68" s="461"/>
      <c r="S68" s="461"/>
      <c r="T68" s="591" t="s">
        <v>150</v>
      </c>
      <c r="U68" s="461"/>
      <c r="V68" s="461"/>
      <c r="W68" s="591" t="s">
        <v>150</v>
      </c>
      <c r="X68" s="461"/>
      <c r="Y68" s="461"/>
      <c r="Z68" s="591" t="s">
        <v>150</v>
      </c>
      <c r="AA68" s="461"/>
      <c r="AB68" s="461"/>
      <c r="AC68" s="591" t="s">
        <v>150</v>
      </c>
      <c r="AD68" s="461"/>
      <c r="AE68" s="461"/>
      <c r="AF68" s="591" t="s">
        <v>150</v>
      </c>
      <c r="AG68" s="461"/>
      <c r="AH68" s="591" t="s">
        <v>150</v>
      </c>
      <c r="AI68" s="461"/>
      <c r="AJ68" s="591" t="s">
        <v>150</v>
      </c>
      <c r="AK68" s="461"/>
      <c r="AL68" s="461"/>
      <c r="AM68" s="591" t="s">
        <v>150</v>
      </c>
      <c r="AN68" s="461"/>
      <c r="AO68" s="591" t="s">
        <v>150</v>
      </c>
      <c r="AP68" s="461"/>
      <c r="AQ68" s="591" t="s">
        <v>150</v>
      </c>
      <c r="AR68" s="461"/>
      <c r="AS68" s="461"/>
      <c r="AT68" s="30"/>
      <c r="AU68" s="30"/>
      <c r="AV68" s="30"/>
      <c r="AW68" s="30"/>
      <c r="AX68" s="591"/>
      <c r="AY68" s="461"/>
      <c r="AZ68" s="591" t="s">
        <v>150</v>
      </c>
      <c r="BA68" s="461"/>
      <c r="BB68" s="461"/>
      <c r="BC68" s="461"/>
      <c r="BD68" s="461"/>
      <c r="BE68" s="461"/>
      <c r="BF68" s="461"/>
      <c r="BG68" s="461"/>
      <c r="BH68" s="461"/>
      <c r="BI68" s="461"/>
    </row>
    <row r="69" spans="1:61" ht="13.5" hidden="1" customHeight="1">
      <c r="A69" s="22" t="s">
        <v>90</v>
      </c>
      <c r="B69" s="549"/>
      <c r="C69" s="545"/>
      <c r="D69" s="545"/>
      <c r="E69" s="549"/>
      <c r="F69" s="545"/>
      <c r="G69" s="545"/>
      <c r="H69" s="549"/>
      <c r="I69" s="545"/>
      <c r="J69" s="545"/>
      <c r="K69" s="549"/>
      <c r="L69" s="545"/>
      <c r="M69" s="545"/>
      <c r="N69" s="549"/>
      <c r="O69" s="545"/>
      <c r="P69" s="545"/>
      <c r="Q69" s="549"/>
      <c r="R69" s="545"/>
      <c r="S69" s="545"/>
      <c r="T69" s="549"/>
      <c r="U69" s="545"/>
      <c r="V69" s="545"/>
      <c r="W69" s="549"/>
      <c r="X69" s="545"/>
      <c r="Y69" s="545"/>
      <c r="Z69" s="549"/>
      <c r="AA69" s="545"/>
      <c r="AB69" s="545"/>
      <c r="AC69" s="549"/>
      <c r="AD69" s="545"/>
      <c r="AE69" s="545"/>
      <c r="AF69" s="549"/>
      <c r="AG69" s="545"/>
      <c r="AH69" s="549"/>
      <c r="AI69" s="545"/>
      <c r="AJ69" s="549"/>
      <c r="AK69" s="545"/>
      <c r="AL69" s="545"/>
      <c r="AM69" s="549"/>
      <c r="AN69" s="545"/>
      <c r="AO69" s="549"/>
      <c r="AP69" s="545"/>
      <c r="AQ69" s="549"/>
      <c r="AR69" s="545"/>
      <c r="AS69" s="545"/>
      <c r="AT69" s="31"/>
      <c r="AU69" s="31"/>
      <c r="AV69" s="31"/>
      <c r="AW69" s="31"/>
      <c r="AX69" s="549"/>
      <c r="AY69" s="545"/>
      <c r="AZ69" s="549"/>
      <c r="BA69" s="545"/>
      <c r="BB69" s="545"/>
      <c r="BC69" s="548"/>
      <c r="BD69" s="545"/>
      <c r="BE69" s="545"/>
      <c r="BF69" s="545"/>
      <c r="BG69" s="548"/>
      <c r="BH69" s="545"/>
      <c r="BI69" s="545"/>
    </row>
    <row r="70" spans="1:61" ht="13.5" hidden="1" customHeight="1">
      <c r="A70" s="22" t="s">
        <v>91</v>
      </c>
      <c r="B70" s="549"/>
      <c r="C70" s="545"/>
      <c r="D70" s="545"/>
      <c r="E70" s="549"/>
      <c r="F70" s="545"/>
      <c r="G70" s="545"/>
      <c r="H70" s="549"/>
      <c r="I70" s="545"/>
      <c r="J70" s="545"/>
      <c r="K70" s="549"/>
      <c r="L70" s="545"/>
      <c r="M70" s="545"/>
      <c r="N70" s="549"/>
      <c r="O70" s="545"/>
      <c r="P70" s="545"/>
      <c r="Q70" s="549"/>
      <c r="R70" s="545"/>
      <c r="S70" s="545"/>
      <c r="T70" s="549"/>
      <c r="U70" s="545"/>
      <c r="V70" s="545"/>
      <c r="W70" s="549"/>
      <c r="X70" s="545"/>
      <c r="Y70" s="545"/>
      <c r="Z70" s="549"/>
      <c r="AA70" s="545"/>
      <c r="AB70" s="545"/>
      <c r="AC70" s="549"/>
      <c r="AD70" s="545"/>
      <c r="AE70" s="545"/>
      <c r="AF70" s="549"/>
      <c r="AG70" s="545"/>
      <c r="AH70" s="549"/>
      <c r="AI70" s="545"/>
      <c r="AJ70" s="549"/>
      <c r="AK70" s="545"/>
      <c r="AL70" s="545"/>
      <c r="AM70" s="549"/>
      <c r="AN70" s="545"/>
      <c r="AO70" s="549"/>
      <c r="AP70" s="545"/>
      <c r="AQ70" s="549"/>
      <c r="AR70" s="545"/>
      <c r="AS70" s="545"/>
      <c r="AT70" s="31"/>
      <c r="AU70" s="31"/>
      <c r="AV70" s="31"/>
      <c r="AW70" s="31"/>
      <c r="AX70" s="549"/>
      <c r="AY70" s="545"/>
      <c r="AZ70" s="549"/>
      <c r="BA70" s="545"/>
      <c r="BB70" s="545"/>
      <c r="BC70" s="548"/>
      <c r="BD70" s="545"/>
      <c r="BE70" s="545"/>
      <c r="BF70" s="545"/>
      <c r="BG70" s="548"/>
      <c r="BH70" s="545"/>
      <c r="BI70" s="545"/>
    </row>
    <row r="71" spans="1:61" ht="13.5" hidden="1" customHeight="1">
      <c r="A71" s="22" t="s">
        <v>92</v>
      </c>
      <c r="B71" s="549"/>
      <c r="C71" s="545"/>
      <c r="D71" s="545"/>
      <c r="E71" s="549"/>
      <c r="F71" s="545"/>
      <c r="G71" s="545"/>
      <c r="H71" s="549"/>
      <c r="I71" s="545"/>
      <c r="J71" s="545"/>
      <c r="K71" s="549"/>
      <c r="L71" s="545"/>
      <c r="M71" s="545"/>
      <c r="N71" s="549"/>
      <c r="O71" s="545"/>
      <c r="P71" s="545"/>
      <c r="Q71" s="549"/>
      <c r="R71" s="545"/>
      <c r="S71" s="545"/>
      <c r="T71" s="549"/>
      <c r="U71" s="545"/>
      <c r="V71" s="545"/>
      <c r="W71" s="549"/>
      <c r="X71" s="545"/>
      <c r="Y71" s="545"/>
      <c r="Z71" s="549"/>
      <c r="AA71" s="545"/>
      <c r="AB71" s="545"/>
      <c r="AC71" s="549"/>
      <c r="AD71" s="545"/>
      <c r="AE71" s="545"/>
      <c r="AF71" s="549"/>
      <c r="AG71" s="545"/>
      <c r="AH71" s="549"/>
      <c r="AI71" s="545"/>
      <c r="AJ71" s="549"/>
      <c r="AK71" s="545"/>
      <c r="AL71" s="545"/>
      <c r="AM71" s="549"/>
      <c r="AN71" s="545"/>
      <c r="AO71" s="549"/>
      <c r="AP71" s="545"/>
      <c r="AQ71" s="549"/>
      <c r="AR71" s="545"/>
      <c r="AS71" s="545"/>
      <c r="AT71" s="31"/>
      <c r="AU71" s="31"/>
      <c r="AV71" s="31"/>
      <c r="AW71" s="31"/>
      <c r="AX71" s="549"/>
      <c r="AY71" s="545"/>
      <c r="AZ71" s="549"/>
      <c r="BA71" s="545"/>
      <c r="BB71" s="545"/>
      <c r="BC71" s="548"/>
      <c r="BD71" s="545"/>
      <c r="BE71" s="545"/>
      <c r="BF71" s="545"/>
      <c r="BG71" s="548"/>
      <c r="BH71" s="545"/>
      <c r="BI71" s="545"/>
    </row>
    <row r="72" spans="1:61" ht="13.5" hidden="1" customHeight="1">
      <c r="A72" s="22" t="s">
        <v>94</v>
      </c>
      <c r="B72" s="549"/>
      <c r="C72" s="545"/>
      <c r="D72" s="545"/>
      <c r="E72" s="549"/>
      <c r="F72" s="545"/>
      <c r="G72" s="545"/>
      <c r="H72" s="549"/>
      <c r="I72" s="545"/>
      <c r="J72" s="545"/>
      <c r="K72" s="549"/>
      <c r="L72" s="545"/>
      <c r="M72" s="545"/>
      <c r="N72" s="549"/>
      <c r="O72" s="545"/>
      <c r="P72" s="545"/>
      <c r="Q72" s="549"/>
      <c r="R72" s="545"/>
      <c r="S72" s="545"/>
      <c r="T72" s="549"/>
      <c r="U72" s="545"/>
      <c r="V72" s="545"/>
      <c r="W72" s="549"/>
      <c r="X72" s="545"/>
      <c r="Y72" s="545"/>
      <c r="Z72" s="549"/>
      <c r="AA72" s="545"/>
      <c r="AB72" s="545"/>
      <c r="AC72" s="549"/>
      <c r="AD72" s="545"/>
      <c r="AE72" s="545"/>
      <c r="AF72" s="548"/>
      <c r="AG72" s="545"/>
      <c r="AH72" s="549"/>
      <c r="AI72" s="545"/>
      <c r="AJ72" s="549"/>
      <c r="AK72" s="545"/>
      <c r="AL72" s="545"/>
      <c r="AM72" s="549"/>
      <c r="AN72" s="545"/>
      <c r="AO72" s="549"/>
      <c r="AP72" s="545"/>
      <c r="AQ72" s="549"/>
      <c r="AR72" s="545"/>
      <c r="AS72" s="545"/>
      <c r="AT72" s="31"/>
      <c r="AU72" s="31"/>
      <c r="AV72" s="31"/>
      <c r="AW72" s="31"/>
      <c r="AX72" s="549"/>
      <c r="AY72" s="545"/>
      <c r="AZ72" s="549"/>
      <c r="BA72" s="545"/>
      <c r="BB72" s="545"/>
      <c r="BC72" s="548"/>
      <c r="BD72" s="545"/>
      <c r="BE72" s="545"/>
      <c r="BF72" s="545"/>
      <c r="BG72" s="548"/>
      <c r="BH72" s="545"/>
      <c r="BI72" s="545"/>
    </row>
    <row r="73" spans="1:61" ht="13.5" hidden="1" customHeight="1">
      <c r="A73" s="22" t="s">
        <v>95</v>
      </c>
      <c r="B73" s="549"/>
      <c r="C73" s="545"/>
      <c r="D73" s="545"/>
      <c r="E73" s="549"/>
      <c r="F73" s="545"/>
      <c r="G73" s="545"/>
      <c r="H73" s="549"/>
      <c r="I73" s="545"/>
      <c r="J73" s="545"/>
      <c r="K73" s="549"/>
      <c r="L73" s="545"/>
      <c r="M73" s="545"/>
      <c r="N73" s="549"/>
      <c r="O73" s="545"/>
      <c r="P73" s="545"/>
      <c r="Q73" s="549"/>
      <c r="R73" s="545"/>
      <c r="S73" s="545"/>
      <c r="T73" s="549"/>
      <c r="U73" s="545"/>
      <c r="V73" s="545"/>
      <c r="W73" s="549"/>
      <c r="X73" s="545"/>
      <c r="Y73" s="545"/>
      <c r="Z73" s="549"/>
      <c r="AA73" s="545"/>
      <c r="AB73" s="545"/>
      <c r="AC73" s="549"/>
      <c r="AD73" s="545"/>
      <c r="AE73" s="545"/>
      <c r="AF73" s="549"/>
      <c r="AG73" s="545"/>
      <c r="AH73" s="549"/>
      <c r="AI73" s="545"/>
      <c r="AJ73" s="549"/>
      <c r="AK73" s="545"/>
      <c r="AL73" s="545"/>
      <c r="AM73" s="549"/>
      <c r="AN73" s="545"/>
      <c r="AO73" s="549"/>
      <c r="AP73" s="545"/>
      <c r="AQ73" s="549"/>
      <c r="AR73" s="545"/>
      <c r="AS73" s="545"/>
      <c r="AT73" s="31"/>
      <c r="AU73" s="31"/>
      <c r="AV73" s="31"/>
      <c r="AW73" s="31"/>
      <c r="AX73" s="549"/>
      <c r="AY73" s="545"/>
      <c r="AZ73" s="549"/>
      <c r="BA73" s="545"/>
      <c r="BB73" s="545"/>
      <c r="BC73" s="548"/>
      <c r="BD73" s="545"/>
      <c r="BE73" s="545"/>
      <c r="BF73" s="545"/>
      <c r="BG73" s="548"/>
      <c r="BH73" s="545"/>
      <c r="BI73" s="545"/>
    </row>
    <row r="74" spans="1:61" ht="13.5" hidden="1" customHeight="1">
      <c r="A74" s="22" t="s">
        <v>96</v>
      </c>
      <c r="B74" s="549"/>
      <c r="C74" s="545"/>
      <c r="D74" s="545"/>
      <c r="E74" s="549"/>
      <c r="F74" s="545"/>
      <c r="G74" s="545"/>
      <c r="H74" s="549"/>
      <c r="I74" s="545"/>
      <c r="J74" s="545"/>
      <c r="K74" s="549"/>
      <c r="L74" s="545"/>
      <c r="M74" s="545"/>
      <c r="N74" s="549"/>
      <c r="O74" s="545"/>
      <c r="P74" s="545"/>
      <c r="Q74" s="549"/>
      <c r="R74" s="545"/>
      <c r="S74" s="545"/>
      <c r="T74" s="549"/>
      <c r="U74" s="545"/>
      <c r="V74" s="545"/>
      <c r="W74" s="549"/>
      <c r="X74" s="545"/>
      <c r="Y74" s="545"/>
      <c r="Z74" s="549"/>
      <c r="AA74" s="545"/>
      <c r="AB74" s="545"/>
      <c r="AC74" s="549"/>
      <c r="AD74" s="545"/>
      <c r="AE74" s="545"/>
      <c r="AF74" s="549"/>
      <c r="AG74" s="545"/>
      <c r="AH74" s="549"/>
      <c r="AI74" s="545"/>
      <c r="AJ74" s="549"/>
      <c r="AK74" s="545"/>
      <c r="AL74" s="545"/>
      <c r="AM74" s="549"/>
      <c r="AN74" s="545"/>
      <c r="AO74" s="549"/>
      <c r="AP74" s="545"/>
      <c r="AQ74" s="549"/>
      <c r="AR74" s="545"/>
      <c r="AS74" s="545"/>
      <c r="AT74" s="31"/>
      <c r="AU74" s="31"/>
      <c r="AV74" s="31"/>
      <c r="AW74" s="31"/>
      <c r="AX74" s="549"/>
      <c r="AY74" s="545"/>
      <c r="AZ74" s="549"/>
      <c r="BA74" s="545"/>
      <c r="BB74" s="545"/>
      <c r="BC74" s="548"/>
      <c r="BD74" s="545"/>
      <c r="BE74" s="545"/>
      <c r="BF74" s="545"/>
      <c r="BG74" s="548"/>
      <c r="BH74" s="545"/>
      <c r="BI74" s="545"/>
    </row>
    <row r="75" spans="1:61" ht="13.5" hidden="1" customHeight="1">
      <c r="A75" s="22" t="s">
        <v>98</v>
      </c>
      <c r="B75" s="549"/>
      <c r="C75" s="545"/>
      <c r="D75" s="545"/>
      <c r="E75" s="549"/>
      <c r="F75" s="545"/>
      <c r="G75" s="545"/>
      <c r="H75" s="549"/>
      <c r="I75" s="545"/>
      <c r="J75" s="545"/>
      <c r="K75" s="549"/>
      <c r="L75" s="545"/>
      <c r="M75" s="545"/>
      <c r="N75" s="549"/>
      <c r="O75" s="545"/>
      <c r="P75" s="545"/>
      <c r="Q75" s="549"/>
      <c r="R75" s="545"/>
      <c r="S75" s="545"/>
      <c r="T75" s="549"/>
      <c r="U75" s="545"/>
      <c r="V75" s="545"/>
      <c r="W75" s="549"/>
      <c r="X75" s="545"/>
      <c r="Y75" s="545"/>
      <c r="Z75" s="549"/>
      <c r="AA75" s="545"/>
      <c r="AB75" s="545"/>
      <c r="AC75" s="549"/>
      <c r="AD75" s="545"/>
      <c r="AE75" s="545"/>
      <c r="AF75" s="549"/>
      <c r="AG75" s="545"/>
      <c r="AH75" s="549"/>
      <c r="AI75" s="545"/>
      <c r="AJ75" s="549"/>
      <c r="AK75" s="545"/>
      <c r="AL75" s="545"/>
      <c r="AM75" s="549"/>
      <c r="AN75" s="545"/>
      <c r="AO75" s="549"/>
      <c r="AP75" s="545"/>
      <c r="AQ75" s="549"/>
      <c r="AR75" s="545"/>
      <c r="AS75" s="545"/>
      <c r="AT75" s="31"/>
      <c r="AU75" s="31"/>
      <c r="AV75" s="31"/>
      <c r="AW75" s="31"/>
      <c r="AX75" s="549"/>
      <c r="AY75" s="545"/>
      <c r="AZ75" s="549"/>
      <c r="BA75" s="545"/>
      <c r="BB75" s="545"/>
      <c r="BC75" s="548"/>
      <c r="BD75" s="545"/>
      <c r="BE75" s="545"/>
      <c r="BF75" s="545"/>
      <c r="BG75" s="548"/>
      <c r="BH75" s="545"/>
      <c r="BI75" s="545"/>
    </row>
    <row r="76" spans="1:61" ht="13.5" hidden="1" customHeight="1">
      <c r="A76" s="22" t="s">
        <v>101</v>
      </c>
      <c r="B76" s="549"/>
      <c r="C76" s="545"/>
      <c r="D76" s="545"/>
      <c r="E76" s="549"/>
      <c r="F76" s="545"/>
      <c r="G76" s="545"/>
      <c r="H76" s="549"/>
      <c r="I76" s="545"/>
      <c r="J76" s="545"/>
      <c r="K76" s="549"/>
      <c r="L76" s="545"/>
      <c r="M76" s="545"/>
      <c r="N76" s="549"/>
      <c r="O76" s="545"/>
      <c r="P76" s="545"/>
      <c r="Q76" s="549"/>
      <c r="R76" s="545"/>
      <c r="S76" s="545"/>
      <c r="T76" s="549"/>
      <c r="U76" s="545"/>
      <c r="V76" s="545"/>
      <c r="W76" s="549"/>
      <c r="X76" s="545"/>
      <c r="Y76" s="545"/>
      <c r="Z76" s="549"/>
      <c r="AA76" s="545"/>
      <c r="AB76" s="545"/>
      <c r="AC76" s="549"/>
      <c r="AD76" s="545"/>
      <c r="AE76" s="545"/>
      <c r="AF76" s="549"/>
      <c r="AG76" s="545"/>
      <c r="AH76" s="549"/>
      <c r="AI76" s="545"/>
      <c r="AJ76" s="549"/>
      <c r="AK76" s="545"/>
      <c r="AL76" s="545"/>
      <c r="AM76" s="549"/>
      <c r="AN76" s="545"/>
      <c r="AO76" s="549"/>
      <c r="AP76" s="545"/>
      <c r="AQ76" s="549"/>
      <c r="AR76" s="545"/>
      <c r="AS76" s="545"/>
      <c r="AT76" s="31"/>
      <c r="AU76" s="31"/>
      <c r="AV76" s="31"/>
      <c r="AW76" s="31"/>
      <c r="AX76" s="549"/>
      <c r="AY76" s="545"/>
      <c r="AZ76" s="549"/>
      <c r="BA76" s="545"/>
      <c r="BB76" s="545"/>
      <c r="BC76" s="548"/>
      <c r="BD76" s="545"/>
      <c r="BE76" s="545"/>
      <c r="BF76" s="545"/>
      <c r="BG76" s="548"/>
      <c r="BH76" s="545"/>
      <c r="BI76" s="545"/>
    </row>
    <row r="77" spans="1:61" ht="13.5" hidden="1" customHeight="1">
      <c r="A77" s="22" t="s">
        <v>105</v>
      </c>
      <c r="B77" s="549"/>
      <c r="C77" s="545"/>
      <c r="D77" s="545"/>
      <c r="E77" s="549"/>
      <c r="F77" s="545"/>
      <c r="G77" s="545"/>
      <c r="H77" s="549"/>
      <c r="I77" s="545"/>
      <c r="J77" s="545"/>
      <c r="K77" s="549"/>
      <c r="L77" s="545"/>
      <c r="M77" s="545"/>
      <c r="N77" s="549"/>
      <c r="O77" s="545"/>
      <c r="P77" s="545"/>
      <c r="Q77" s="549"/>
      <c r="R77" s="545"/>
      <c r="S77" s="545"/>
      <c r="T77" s="549"/>
      <c r="U77" s="545"/>
      <c r="V77" s="545"/>
      <c r="W77" s="549"/>
      <c r="X77" s="545"/>
      <c r="Y77" s="545"/>
      <c r="Z77" s="549"/>
      <c r="AA77" s="545"/>
      <c r="AB77" s="545"/>
      <c r="AC77" s="549"/>
      <c r="AD77" s="545"/>
      <c r="AE77" s="545"/>
      <c r="AF77" s="549"/>
      <c r="AG77" s="545"/>
      <c r="AH77" s="549"/>
      <c r="AI77" s="545"/>
      <c r="AJ77" s="549"/>
      <c r="AK77" s="545"/>
      <c r="AL77" s="545"/>
      <c r="AM77" s="549"/>
      <c r="AN77" s="545"/>
      <c r="AO77" s="549"/>
      <c r="AP77" s="545"/>
      <c r="AQ77" s="549"/>
      <c r="AR77" s="545"/>
      <c r="AS77" s="545"/>
      <c r="AT77" s="31"/>
      <c r="AU77" s="31"/>
      <c r="AV77" s="31"/>
      <c r="AW77" s="31"/>
      <c r="AX77" s="549"/>
      <c r="AY77" s="545"/>
      <c r="AZ77" s="549"/>
      <c r="BA77" s="545"/>
      <c r="BB77" s="545"/>
      <c r="BC77" s="548"/>
      <c r="BD77" s="545"/>
      <c r="BE77" s="545"/>
      <c r="BF77" s="545"/>
      <c r="BG77" s="548"/>
      <c r="BH77" s="545"/>
      <c r="BI77" s="545"/>
    </row>
    <row r="78" spans="1:61" ht="13.5" hidden="1" customHeight="1">
      <c r="A78" s="22" t="s">
        <v>106</v>
      </c>
      <c r="B78" s="549"/>
      <c r="C78" s="545"/>
      <c r="D78" s="545"/>
      <c r="E78" s="549"/>
      <c r="F78" s="545"/>
      <c r="G78" s="545"/>
      <c r="H78" s="549"/>
      <c r="I78" s="545"/>
      <c r="J78" s="545"/>
      <c r="K78" s="549"/>
      <c r="L78" s="545"/>
      <c r="M78" s="545"/>
      <c r="N78" s="549"/>
      <c r="O78" s="545"/>
      <c r="P78" s="545"/>
      <c r="Q78" s="549"/>
      <c r="R78" s="545"/>
      <c r="S78" s="545"/>
      <c r="T78" s="549"/>
      <c r="U78" s="545"/>
      <c r="V78" s="545"/>
      <c r="W78" s="549"/>
      <c r="X78" s="545"/>
      <c r="Y78" s="545"/>
      <c r="Z78" s="549"/>
      <c r="AA78" s="545"/>
      <c r="AB78" s="545"/>
      <c r="AC78" s="549"/>
      <c r="AD78" s="545"/>
      <c r="AE78" s="545"/>
      <c r="AF78" s="549"/>
      <c r="AG78" s="545"/>
      <c r="AH78" s="549"/>
      <c r="AI78" s="545"/>
      <c r="AJ78" s="549"/>
      <c r="AK78" s="545"/>
      <c r="AL78" s="545"/>
      <c r="AM78" s="549"/>
      <c r="AN78" s="545"/>
      <c r="AO78" s="549"/>
      <c r="AP78" s="545"/>
      <c r="AQ78" s="549"/>
      <c r="AR78" s="545"/>
      <c r="AS78" s="545"/>
      <c r="AT78" s="31"/>
      <c r="AU78" s="31"/>
      <c r="AV78" s="31"/>
      <c r="AW78" s="31"/>
      <c r="AX78" s="549"/>
      <c r="AY78" s="545"/>
      <c r="AZ78" s="549"/>
      <c r="BA78" s="545"/>
      <c r="BB78" s="545"/>
      <c r="BC78" s="548"/>
      <c r="BD78" s="545"/>
      <c r="BE78" s="545"/>
      <c r="BF78" s="545"/>
      <c r="BG78" s="548"/>
      <c r="BH78" s="545"/>
      <c r="BI78" s="545"/>
    </row>
    <row r="79" spans="1:61" ht="13.5" hidden="1" customHeight="1">
      <c r="A79" s="22" t="s">
        <v>107</v>
      </c>
      <c r="B79" s="549"/>
      <c r="C79" s="545"/>
      <c r="D79" s="545"/>
      <c r="E79" s="549"/>
      <c r="F79" s="545"/>
      <c r="G79" s="545"/>
      <c r="H79" s="549"/>
      <c r="I79" s="545"/>
      <c r="J79" s="545"/>
      <c r="K79" s="549"/>
      <c r="L79" s="545"/>
      <c r="M79" s="545"/>
      <c r="N79" s="549"/>
      <c r="O79" s="545"/>
      <c r="P79" s="545"/>
      <c r="Q79" s="549"/>
      <c r="R79" s="545"/>
      <c r="S79" s="545"/>
      <c r="T79" s="549"/>
      <c r="U79" s="545"/>
      <c r="V79" s="545"/>
      <c r="W79" s="549"/>
      <c r="X79" s="545"/>
      <c r="Y79" s="545"/>
      <c r="Z79" s="549"/>
      <c r="AA79" s="545"/>
      <c r="AB79" s="545"/>
      <c r="AC79" s="549"/>
      <c r="AD79" s="545"/>
      <c r="AE79" s="545"/>
      <c r="AF79" s="549"/>
      <c r="AG79" s="545"/>
      <c r="AH79" s="549"/>
      <c r="AI79" s="545"/>
      <c r="AJ79" s="549"/>
      <c r="AK79" s="545"/>
      <c r="AL79" s="545"/>
      <c r="AM79" s="549"/>
      <c r="AN79" s="545"/>
      <c r="AO79" s="549"/>
      <c r="AP79" s="545"/>
      <c r="AQ79" s="549"/>
      <c r="AR79" s="545"/>
      <c r="AS79" s="545"/>
      <c r="AT79" s="31"/>
      <c r="AU79" s="31"/>
      <c r="AV79" s="31"/>
      <c r="AW79" s="31"/>
      <c r="AX79" s="549"/>
      <c r="AY79" s="545"/>
      <c r="AZ79" s="549"/>
      <c r="BA79" s="545"/>
      <c r="BB79" s="545"/>
      <c r="BC79" s="548"/>
      <c r="BD79" s="545"/>
      <c r="BE79" s="545"/>
      <c r="BF79" s="545"/>
      <c r="BG79" s="548"/>
      <c r="BH79" s="545"/>
      <c r="BI79" s="545"/>
    </row>
    <row r="80" spans="1:61" ht="13.5" hidden="1" customHeight="1">
      <c r="A80" s="32" t="s">
        <v>115</v>
      </c>
      <c r="B80" s="549"/>
      <c r="C80" s="545"/>
      <c r="D80" s="545"/>
      <c r="E80" s="549"/>
      <c r="F80" s="545"/>
      <c r="G80" s="545"/>
      <c r="H80" s="549"/>
      <c r="I80" s="545"/>
      <c r="J80" s="545"/>
      <c r="K80" s="549"/>
      <c r="L80" s="545"/>
      <c r="M80" s="545"/>
      <c r="N80" s="549"/>
      <c r="O80" s="545"/>
      <c r="P80" s="545"/>
      <c r="Q80" s="549"/>
      <c r="R80" s="545"/>
      <c r="S80" s="545"/>
      <c r="T80" s="549"/>
      <c r="U80" s="545"/>
      <c r="V80" s="545"/>
      <c r="W80" s="549"/>
      <c r="X80" s="545"/>
      <c r="Y80" s="545"/>
      <c r="Z80" s="549"/>
      <c r="AA80" s="545"/>
      <c r="AB80" s="545"/>
      <c r="AC80" s="549"/>
      <c r="AD80" s="545"/>
      <c r="AE80" s="545"/>
      <c r="AF80" s="549"/>
      <c r="AG80" s="545"/>
      <c r="AH80" s="549"/>
      <c r="AI80" s="545"/>
      <c r="AJ80" s="549"/>
      <c r="AK80" s="545"/>
      <c r="AL80" s="545"/>
      <c r="AM80" s="549"/>
      <c r="AN80" s="545"/>
      <c r="AO80" s="548"/>
      <c r="AP80" s="545"/>
      <c r="AQ80" s="549"/>
      <c r="AR80" s="545"/>
      <c r="AS80" s="545"/>
      <c r="AT80" s="31"/>
      <c r="AU80" s="31"/>
      <c r="AV80" s="31"/>
      <c r="AW80" s="31"/>
      <c r="AX80" s="549"/>
      <c r="AY80" s="545"/>
      <c r="AZ80" s="549"/>
      <c r="BA80" s="545"/>
      <c r="BB80" s="545"/>
      <c r="BC80" s="548"/>
      <c r="BD80" s="545"/>
      <c r="BE80" s="545"/>
      <c r="BF80" s="545"/>
      <c r="BG80" s="548"/>
      <c r="BH80" s="545"/>
      <c r="BI80" s="545"/>
    </row>
    <row r="81" spans="1:59" ht="13.5" hidden="1" customHeight="1"/>
    <row r="82" spans="1:59" ht="13.5" hidden="1" customHeight="1">
      <c r="A82" s="546" t="s">
        <v>19</v>
      </c>
      <c r="B82" s="550" t="s">
        <v>152</v>
      </c>
      <c r="C82" s="461"/>
      <c r="D82" s="461"/>
      <c r="E82" s="461"/>
      <c r="F82" s="461"/>
      <c r="G82" s="461"/>
      <c r="H82" s="461"/>
      <c r="I82" s="461"/>
      <c r="J82" s="461"/>
      <c r="K82" s="461"/>
      <c r="L82" s="461"/>
      <c r="M82" s="461"/>
      <c r="N82" s="461"/>
      <c r="O82" s="461"/>
      <c r="P82" s="461"/>
      <c r="Q82" s="461"/>
      <c r="R82" s="461"/>
      <c r="S82" s="461"/>
      <c r="T82" s="550" t="s">
        <v>137</v>
      </c>
      <c r="U82" s="461"/>
      <c r="V82" s="461"/>
      <c r="W82" s="461"/>
      <c r="X82" s="461"/>
      <c r="Y82" s="461"/>
      <c r="Z82" s="461"/>
      <c r="AA82" s="461"/>
      <c r="AB82" s="461"/>
      <c r="AC82" s="550" t="s">
        <v>143</v>
      </c>
      <c r="AD82" s="461"/>
      <c r="AE82" s="461"/>
      <c r="AF82" s="461"/>
      <c r="AG82" s="461"/>
      <c r="AH82" s="461"/>
      <c r="AI82" s="461"/>
      <c r="AJ82" s="461"/>
      <c r="AK82" s="461"/>
      <c r="AL82" s="461"/>
      <c r="AM82" s="461"/>
      <c r="AN82" s="461"/>
      <c r="AO82" s="461"/>
      <c r="AP82" s="461"/>
      <c r="AQ82" s="546" t="s">
        <v>112</v>
      </c>
      <c r="AR82" s="461"/>
      <c r="AS82" s="461"/>
      <c r="AT82" s="8"/>
      <c r="AU82" s="8"/>
      <c r="AV82" s="8"/>
      <c r="AW82" s="8"/>
      <c r="AX82" s="550"/>
      <c r="AY82" s="461"/>
      <c r="AZ82" s="550" t="s">
        <v>144</v>
      </c>
      <c r="BA82" s="461"/>
      <c r="BB82" s="461"/>
      <c r="BC82" s="461"/>
      <c r="BD82" s="546" t="s">
        <v>145</v>
      </c>
      <c r="BE82" s="461"/>
      <c r="BF82" s="461"/>
    </row>
    <row r="83" spans="1:59" ht="13.5" hidden="1" customHeight="1">
      <c r="A83" s="461"/>
      <c r="B83" s="461"/>
      <c r="C83" s="461"/>
      <c r="D83" s="461"/>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550" t="s">
        <v>153</v>
      </c>
      <c r="AD83" s="461"/>
      <c r="AE83" s="461"/>
      <c r="AF83" s="461"/>
      <c r="AG83" s="461"/>
      <c r="AH83" s="461"/>
      <c r="AI83" s="461"/>
      <c r="AJ83" s="550" t="s">
        <v>136</v>
      </c>
      <c r="AK83" s="461"/>
      <c r="AL83" s="461"/>
      <c r="AM83" s="461"/>
      <c r="AN83" s="461"/>
      <c r="AO83" s="461"/>
      <c r="AP83" s="461"/>
      <c r="AQ83" s="550" t="s">
        <v>154</v>
      </c>
      <c r="AR83" s="461"/>
      <c r="AS83" s="461"/>
      <c r="AT83" s="22"/>
      <c r="AU83" s="22"/>
      <c r="AV83" s="22"/>
      <c r="AW83" s="22"/>
      <c r="AX83" s="461"/>
      <c r="AY83" s="461"/>
      <c r="AZ83" s="461"/>
      <c r="BA83" s="461"/>
      <c r="BB83" s="461"/>
      <c r="BC83" s="461"/>
      <c r="BD83" s="461"/>
      <c r="BE83" s="461"/>
      <c r="BF83" s="461"/>
    </row>
    <row r="84" spans="1:59" ht="13.5" hidden="1" customHeight="1">
      <c r="A84" s="461"/>
      <c r="B84" s="550" t="s">
        <v>115</v>
      </c>
      <c r="C84" s="461"/>
      <c r="D84" s="461"/>
      <c r="E84" s="461"/>
      <c r="F84" s="461"/>
      <c r="G84" s="461"/>
      <c r="H84" s="550" t="s">
        <v>148</v>
      </c>
      <c r="I84" s="461"/>
      <c r="J84" s="461"/>
      <c r="K84" s="461"/>
      <c r="L84" s="461"/>
      <c r="M84" s="461"/>
      <c r="N84" s="550" t="s">
        <v>149</v>
      </c>
      <c r="O84" s="461"/>
      <c r="P84" s="461"/>
      <c r="Q84" s="461"/>
      <c r="R84" s="461"/>
      <c r="S84" s="461"/>
      <c r="T84" s="550" t="s">
        <v>115</v>
      </c>
      <c r="U84" s="461"/>
      <c r="V84" s="461"/>
      <c r="W84" s="550" t="s">
        <v>148</v>
      </c>
      <c r="X84" s="461"/>
      <c r="Y84" s="461"/>
      <c r="Z84" s="550" t="s">
        <v>149</v>
      </c>
      <c r="AA84" s="461"/>
      <c r="AB84" s="461"/>
      <c r="AC84" s="550" t="s">
        <v>115</v>
      </c>
      <c r="AD84" s="461"/>
      <c r="AE84" s="461"/>
      <c r="AF84" s="550" t="s">
        <v>148</v>
      </c>
      <c r="AG84" s="461"/>
      <c r="AH84" s="550" t="s">
        <v>149</v>
      </c>
      <c r="AI84" s="461"/>
      <c r="AJ84" s="550" t="s">
        <v>115</v>
      </c>
      <c r="AK84" s="461"/>
      <c r="AL84" s="461"/>
      <c r="AM84" s="550" t="s">
        <v>148</v>
      </c>
      <c r="AN84" s="461"/>
      <c r="AO84" s="550" t="s">
        <v>149</v>
      </c>
      <c r="AP84" s="461"/>
      <c r="AQ84" s="461"/>
      <c r="AR84" s="461"/>
      <c r="AS84" s="461"/>
      <c r="AT84" s="22"/>
      <c r="AU84" s="22"/>
      <c r="AV84" s="22"/>
      <c r="AW84" s="22"/>
      <c r="AX84" s="461"/>
      <c r="AY84" s="461"/>
      <c r="AZ84" s="461"/>
      <c r="BA84" s="461"/>
      <c r="BB84" s="461"/>
      <c r="BC84" s="461"/>
      <c r="BD84" s="461"/>
      <c r="BE84" s="461"/>
      <c r="BF84" s="461"/>
    </row>
    <row r="85" spans="1:59" ht="13.5" hidden="1" customHeight="1">
      <c r="A85" s="461"/>
      <c r="B85" s="551" t="s">
        <v>150</v>
      </c>
      <c r="C85" s="461"/>
      <c r="D85" s="461"/>
      <c r="E85" s="552" t="s">
        <v>155</v>
      </c>
      <c r="F85" s="461"/>
      <c r="G85" s="461"/>
      <c r="H85" s="551" t="s">
        <v>150</v>
      </c>
      <c r="I85" s="461"/>
      <c r="J85" s="461"/>
      <c r="K85" s="552" t="s">
        <v>155</v>
      </c>
      <c r="L85" s="461"/>
      <c r="M85" s="461"/>
      <c r="N85" s="551" t="s">
        <v>150</v>
      </c>
      <c r="O85" s="461"/>
      <c r="P85" s="461"/>
      <c r="Q85" s="552" t="s">
        <v>155</v>
      </c>
      <c r="R85" s="461"/>
      <c r="S85" s="461"/>
      <c r="T85" s="551" t="s">
        <v>150</v>
      </c>
      <c r="U85" s="461"/>
      <c r="V85" s="461"/>
      <c r="W85" s="551" t="s">
        <v>150</v>
      </c>
      <c r="X85" s="461"/>
      <c r="Y85" s="461"/>
      <c r="Z85" s="551" t="s">
        <v>150</v>
      </c>
      <c r="AA85" s="461"/>
      <c r="AB85" s="461"/>
      <c r="AC85" s="551" t="s">
        <v>150</v>
      </c>
      <c r="AD85" s="461"/>
      <c r="AE85" s="461"/>
      <c r="AF85" s="551" t="s">
        <v>150</v>
      </c>
      <c r="AG85" s="461"/>
      <c r="AH85" s="551" t="s">
        <v>150</v>
      </c>
      <c r="AI85" s="461"/>
      <c r="AJ85" s="551" t="s">
        <v>150</v>
      </c>
      <c r="AK85" s="461"/>
      <c r="AL85" s="461"/>
      <c r="AM85" s="551" t="s">
        <v>150</v>
      </c>
      <c r="AN85" s="461"/>
      <c r="AO85" s="551" t="s">
        <v>150</v>
      </c>
      <c r="AP85" s="461"/>
      <c r="AQ85" s="551" t="s">
        <v>150</v>
      </c>
      <c r="AR85" s="461"/>
      <c r="AS85" s="461"/>
      <c r="AT85" s="33"/>
      <c r="AU85" s="33"/>
      <c r="AV85" s="33"/>
      <c r="AW85" s="33"/>
      <c r="AX85" s="551"/>
      <c r="AY85" s="461"/>
      <c r="AZ85" s="461"/>
      <c r="BA85" s="461"/>
      <c r="BB85" s="461"/>
      <c r="BC85" s="461"/>
      <c r="BD85" s="461"/>
      <c r="BE85" s="461"/>
      <c r="BF85" s="461"/>
    </row>
    <row r="86" spans="1:59" ht="13.5" hidden="1" customHeight="1">
      <c r="A86" s="8" t="s">
        <v>90</v>
      </c>
      <c r="B86" s="548"/>
      <c r="C86" s="545"/>
      <c r="D86" s="545"/>
      <c r="E86" s="548"/>
      <c r="F86" s="545"/>
      <c r="G86" s="545"/>
      <c r="H86" s="548"/>
      <c r="I86" s="545"/>
      <c r="J86" s="545"/>
      <c r="K86" s="548"/>
      <c r="L86" s="545"/>
      <c r="M86" s="545"/>
      <c r="N86" s="548"/>
      <c r="O86" s="545"/>
      <c r="P86" s="545"/>
      <c r="Q86" s="548"/>
      <c r="R86" s="545"/>
      <c r="S86" s="545"/>
      <c r="T86" s="548"/>
      <c r="U86" s="545"/>
      <c r="V86" s="545"/>
      <c r="W86" s="548"/>
      <c r="X86" s="545"/>
      <c r="Y86" s="545"/>
      <c r="Z86" s="548"/>
      <c r="AA86" s="545"/>
      <c r="AB86" s="545"/>
      <c r="AC86" s="548"/>
      <c r="AD86" s="545"/>
      <c r="AE86" s="545"/>
      <c r="AF86" s="548"/>
      <c r="AG86" s="545"/>
      <c r="AH86" s="548"/>
      <c r="AI86" s="545"/>
      <c r="AJ86" s="548"/>
      <c r="AK86" s="545"/>
      <c r="AL86" s="545"/>
      <c r="AM86" s="548"/>
      <c r="AN86" s="545"/>
      <c r="AO86" s="548"/>
      <c r="AP86" s="545"/>
      <c r="AQ86" s="548"/>
      <c r="AR86" s="545"/>
      <c r="AS86" s="545"/>
      <c r="AT86" s="34"/>
      <c r="AU86" s="34"/>
      <c r="AV86" s="34"/>
      <c r="AW86" s="34"/>
      <c r="AX86" s="548"/>
      <c r="AY86" s="545"/>
      <c r="AZ86" s="548"/>
      <c r="BA86" s="545"/>
      <c r="BB86" s="545"/>
      <c r="BC86" s="545"/>
      <c r="BD86" s="548"/>
      <c r="BE86" s="545"/>
      <c r="BF86" s="545"/>
    </row>
    <row r="87" spans="1:59" ht="13.5" hidden="1" customHeight="1">
      <c r="A87" s="8" t="s">
        <v>91</v>
      </c>
      <c r="B87" s="548"/>
      <c r="C87" s="545"/>
      <c r="D87" s="545"/>
      <c r="E87" s="548"/>
      <c r="F87" s="545"/>
      <c r="G87" s="545"/>
      <c r="H87" s="548"/>
      <c r="I87" s="545"/>
      <c r="J87" s="545"/>
      <c r="K87" s="548"/>
      <c r="L87" s="545"/>
      <c r="M87" s="545"/>
      <c r="N87" s="548"/>
      <c r="O87" s="545"/>
      <c r="P87" s="545"/>
      <c r="Q87" s="548"/>
      <c r="R87" s="545"/>
      <c r="S87" s="545"/>
      <c r="T87" s="548"/>
      <c r="U87" s="545"/>
      <c r="V87" s="545"/>
      <c r="W87" s="548"/>
      <c r="X87" s="545"/>
      <c r="Y87" s="545"/>
      <c r="Z87" s="548"/>
      <c r="AA87" s="545"/>
      <c r="AB87" s="545"/>
      <c r="AC87" s="548"/>
      <c r="AD87" s="545"/>
      <c r="AE87" s="545"/>
      <c r="AF87" s="548"/>
      <c r="AG87" s="545"/>
      <c r="AH87" s="548"/>
      <c r="AI87" s="545"/>
      <c r="AJ87" s="548"/>
      <c r="AK87" s="545"/>
      <c r="AL87" s="545"/>
      <c r="AM87" s="548"/>
      <c r="AN87" s="545"/>
      <c r="AO87" s="548"/>
      <c r="AP87" s="545"/>
      <c r="AQ87" s="548"/>
      <c r="AR87" s="545"/>
      <c r="AS87" s="545"/>
      <c r="AT87" s="34"/>
      <c r="AU87" s="34"/>
      <c r="AV87" s="34"/>
      <c r="AW87" s="34"/>
      <c r="AX87" s="548"/>
      <c r="AY87" s="545"/>
      <c r="AZ87" s="548"/>
      <c r="BA87" s="545"/>
      <c r="BB87" s="545"/>
      <c r="BC87" s="545"/>
      <c r="BD87" s="548"/>
      <c r="BE87" s="545"/>
      <c r="BF87" s="545"/>
    </row>
    <row r="88" spans="1:59" ht="13.5" hidden="1" customHeight="1">
      <c r="A88" s="8" t="s">
        <v>92</v>
      </c>
      <c r="B88" s="548"/>
      <c r="C88" s="545"/>
      <c r="D88" s="545"/>
      <c r="E88" s="548"/>
      <c r="F88" s="545"/>
      <c r="G88" s="545"/>
      <c r="H88" s="548"/>
      <c r="I88" s="545"/>
      <c r="J88" s="545"/>
      <c r="K88" s="548"/>
      <c r="L88" s="545"/>
      <c r="M88" s="545"/>
      <c r="N88" s="548"/>
      <c r="O88" s="545"/>
      <c r="P88" s="545"/>
      <c r="Q88" s="548"/>
      <c r="R88" s="545"/>
      <c r="S88" s="545"/>
      <c r="T88" s="548"/>
      <c r="U88" s="545"/>
      <c r="V88" s="545"/>
      <c r="W88" s="548"/>
      <c r="X88" s="545"/>
      <c r="Y88" s="545"/>
      <c r="Z88" s="548"/>
      <c r="AA88" s="545"/>
      <c r="AB88" s="545"/>
      <c r="AC88" s="548"/>
      <c r="AD88" s="545"/>
      <c r="AE88" s="545"/>
      <c r="AF88" s="548"/>
      <c r="AG88" s="545"/>
      <c r="AH88" s="548"/>
      <c r="AI88" s="545"/>
      <c r="AJ88" s="548"/>
      <c r="AK88" s="545"/>
      <c r="AL88" s="545"/>
      <c r="AM88" s="548"/>
      <c r="AN88" s="545"/>
      <c r="AO88" s="548"/>
      <c r="AP88" s="545"/>
      <c r="AQ88" s="548"/>
      <c r="AR88" s="545"/>
      <c r="AS88" s="545"/>
      <c r="AT88" s="34"/>
      <c r="AU88" s="34"/>
      <c r="AV88" s="34"/>
      <c r="AW88" s="34"/>
      <c r="AX88" s="548"/>
      <c r="AY88" s="545"/>
      <c r="AZ88" s="548"/>
      <c r="BA88" s="545"/>
      <c r="BB88" s="545"/>
      <c r="BC88" s="545"/>
      <c r="BD88" s="548"/>
      <c r="BE88" s="545"/>
      <c r="BF88" s="545"/>
    </row>
    <row r="89" spans="1:59" ht="13.5" hidden="1" customHeight="1">
      <c r="A89" s="8" t="s">
        <v>94</v>
      </c>
      <c r="B89" s="548"/>
      <c r="C89" s="545"/>
      <c r="D89" s="545"/>
      <c r="E89" s="548"/>
      <c r="F89" s="545"/>
      <c r="G89" s="545"/>
      <c r="H89" s="548"/>
      <c r="I89" s="545"/>
      <c r="J89" s="545"/>
      <c r="K89" s="548"/>
      <c r="L89" s="545"/>
      <c r="M89" s="545"/>
      <c r="N89" s="548"/>
      <c r="O89" s="545"/>
      <c r="P89" s="545"/>
      <c r="Q89" s="548"/>
      <c r="R89" s="545"/>
      <c r="S89" s="545"/>
      <c r="T89" s="548"/>
      <c r="U89" s="545"/>
      <c r="V89" s="545"/>
      <c r="W89" s="548"/>
      <c r="X89" s="545"/>
      <c r="Y89" s="545"/>
      <c r="Z89" s="548"/>
      <c r="AA89" s="545"/>
      <c r="AB89" s="545"/>
      <c r="AC89" s="548"/>
      <c r="AD89" s="545"/>
      <c r="AE89" s="545"/>
      <c r="AF89" s="548"/>
      <c r="AG89" s="545"/>
      <c r="AH89" s="548"/>
      <c r="AI89" s="545"/>
      <c r="AJ89" s="548"/>
      <c r="AK89" s="545"/>
      <c r="AL89" s="545"/>
      <c r="AM89" s="548"/>
      <c r="AN89" s="545"/>
      <c r="AO89" s="548"/>
      <c r="AP89" s="545"/>
      <c r="AQ89" s="548"/>
      <c r="AR89" s="545"/>
      <c r="AS89" s="545"/>
      <c r="AT89" s="34"/>
      <c r="AU89" s="34"/>
      <c r="AV89" s="34"/>
      <c r="AW89" s="34"/>
      <c r="AX89" s="548"/>
      <c r="AY89" s="545"/>
      <c r="AZ89" s="548"/>
      <c r="BA89" s="545"/>
      <c r="BB89" s="545"/>
      <c r="BC89" s="545"/>
      <c r="BD89" s="548"/>
      <c r="BE89" s="545"/>
      <c r="BF89" s="545"/>
    </row>
    <row r="90" spans="1:59" ht="13.5" hidden="1" customHeight="1">
      <c r="A90" s="8" t="s">
        <v>95</v>
      </c>
      <c r="B90" s="548"/>
      <c r="C90" s="545"/>
      <c r="D90" s="545"/>
      <c r="E90" s="548"/>
      <c r="F90" s="545"/>
      <c r="G90" s="545"/>
      <c r="H90" s="548"/>
      <c r="I90" s="545"/>
      <c r="J90" s="545"/>
      <c r="K90" s="548"/>
      <c r="L90" s="545"/>
      <c r="M90" s="545"/>
      <c r="N90" s="548"/>
      <c r="O90" s="545"/>
      <c r="P90" s="545"/>
      <c r="Q90" s="548"/>
      <c r="R90" s="545"/>
      <c r="S90" s="545"/>
      <c r="T90" s="548"/>
      <c r="U90" s="545"/>
      <c r="V90" s="545"/>
      <c r="W90" s="548"/>
      <c r="X90" s="545"/>
      <c r="Y90" s="545"/>
      <c r="Z90" s="548"/>
      <c r="AA90" s="545"/>
      <c r="AB90" s="545"/>
      <c r="AC90" s="548"/>
      <c r="AD90" s="545"/>
      <c r="AE90" s="545"/>
      <c r="AF90" s="548"/>
      <c r="AG90" s="545"/>
      <c r="AH90" s="548"/>
      <c r="AI90" s="545"/>
      <c r="AJ90" s="548"/>
      <c r="AK90" s="545"/>
      <c r="AL90" s="545"/>
      <c r="AM90" s="548"/>
      <c r="AN90" s="545"/>
      <c r="AO90" s="548"/>
      <c r="AP90" s="545"/>
      <c r="AQ90" s="548"/>
      <c r="AR90" s="545"/>
      <c r="AS90" s="545"/>
      <c r="AT90" s="34"/>
      <c r="AU90" s="34"/>
      <c r="AV90" s="34"/>
      <c r="AW90" s="34"/>
      <c r="AX90" s="548"/>
      <c r="AY90" s="545"/>
      <c r="AZ90" s="548"/>
      <c r="BA90" s="545"/>
      <c r="BB90" s="545"/>
      <c r="BC90" s="545"/>
      <c r="BD90" s="548"/>
      <c r="BE90" s="545"/>
      <c r="BF90" s="545"/>
    </row>
    <row r="91" spans="1:59" ht="13.5" hidden="1" customHeight="1">
      <c r="A91" s="29" t="s">
        <v>115</v>
      </c>
      <c r="B91" s="547"/>
      <c r="C91" s="545"/>
      <c r="D91" s="545"/>
      <c r="E91" s="547"/>
      <c r="F91" s="545"/>
      <c r="G91" s="545"/>
      <c r="H91" s="547"/>
      <c r="I91" s="545"/>
      <c r="J91" s="545"/>
      <c r="K91" s="547"/>
      <c r="L91" s="545"/>
      <c r="M91" s="545"/>
      <c r="N91" s="547"/>
      <c r="O91" s="545"/>
      <c r="P91" s="545"/>
      <c r="Q91" s="547"/>
      <c r="R91" s="545"/>
      <c r="S91" s="545"/>
      <c r="T91" s="547"/>
      <c r="U91" s="545"/>
      <c r="V91" s="545"/>
      <c r="W91" s="547"/>
      <c r="X91" s="545"/>
      <c r="Y91" s="545"/>
      <c r="Z91" s="547"/>
      <c r="AA91" s="545"/>
      <c r="AB91" s="545"/>
      <c r="AC91" s="547"/>
      <c r="AD91" s="545"/>
      <c r="AE91" s="545"/>
      <c r="AF91" s="547"/>
      <c r="AG91" s="545"/>
      <c r="AH91" s="547"/>
      <c r="AI91" s="545"/>
      <c r="AJ91" s="547"/>
      <c r="AK91" s="545"/>
      <c r="AL91" s="545"/>
      <c r="AM91" s="547"/>
      <c r="AN91" s="545"/>
      <c r="AO91" s="547"/>
      <c r="AP91" s="545"/>
      <c r="AQ91" s="547"/>
      <c r="AR91" s="545"/>
      <c r="AS91" s="545"/>
      <c r="AT91" s="35"/>
      <c r="AU91" s="35"/>
      <c r="AV91" s="35"/>
      <c r="AW91" s="35"/>
      <c r="AX91" s="548"/>
      <c r="AY91" s="545"/>
      <c r="AZ91" s="548"/>
      <c r="BA91" s="545"/>
      <c r="BB91" s="545"/>
      <c r="BC91" s="545"/>
      <c r="BD91" s="548"/>
      <c r="BE91" s="545"/>
      <c r="BF91" s="545"/>
    </row>
    <row r="92" spans="1:59" ht="13.5" hidden="1" customHeight="1"/>
    <row r="93" spans="1:59" ht="13.5" hidden="1" customHeight="1">
      <c r="A93" s="546" t="s">
        <v>19</v>
      </c>
      <c r="B93" s="550" t="s">
        <v>156</v>
      </c>
      <c r="C93" s="461"/>
      <c r="D93" s="461"/>
      <c r="E93" s="461"/>
      <c r="F93" s="461"/>
      <c r="G93" s="461"/>
      <c r="H93" s="461"/>
      <c r="I93" s="461"/>
      <c r="J93" s="461"/>
      <c r="K93" s="461"/>
      <c r="L93" s="461"/>
      <c r="M93" s="461"/>
      <c r="N93" s="461"/>
      <c r="O93" s="461"/>
      <c r="P93" s="461"/>
      <c r="Q93" s="461"/>
      <c r="R93" s="461"/>
      <c r="S93" s="461"/>
      <c r="T93" s="550" t="s">
        <v>137</v>
      </c>
      <c r="U93" s="461"/>
      <c r="V93" s="461"/>
      <c r="W93" s="461"/>
      <c r="X93" s="461"/>
      <c r="Y93" s="461"/>
      <c r="Z93" s="461"/>
      <c r="AA93" s="461"/>
      <c r="AB93" s="461"/>
      <c r="AC93" s="550" t="s">
        <v>143</v>
      </c>
      <c r="AD93" s="461"/>
      <c r="AE93" s="461"/>
      <c r="AF93" s="461"/>
      <c r="AG93" s="461"/>
      <c r="AH93" s="461"/>
      <c r="AI93" s="461"/>
      <c r="AJ93" s="546" t="s">
        <v>112</v>
      </c>
      <c r="AK93" s="461"/>
      <c r="AL93" s="461"/>
      <c r="AM93" s="546" t="s">
        <v>139</v>
      </c>
      <c r="AN93" s="461"/>
      <c r="AO93" s="461"/>
      <c r="AP93" s="550" t="s">
        <v>115</v>
      </c>
      <c r="AQ93" s="461"/>
      <c r="AR93" s="461"/>
      <c r="AS93" s="550" t="s">
        <v>144</v>
      </c>
      <c r="AT93" s="22"/>
      <c r="AU93" s="22"/>
      <c r="AV93" s="22"/>
      <c r="AW93" s="22"/>
      <c r="AX93" s="546"/>
      <c r="AY93" s="461"/>
      <c r="AZ93" s="36"/>
      <c r="BA93" s="12"/>
      <c r="BB93" s="12"/>
      <c r="BC93" s="2"/>
      <c r="BD93" s="2"/>
      <c r="BE93" s="12"/>
      <c r="BF93" s="2"/>
      <c r="BG93" s="12"/>
    </row>
    <row r="94" spans="1:59" ht="13.5" hidden="1" customHeight="1">
      <c r="A94" s="461"/>
      <c r="B94" s="461"/>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550" t="s">
        <v>136</v>
      </c>
      <c r="AD94" s="461"/>
      <c r="AE94" s="461"/>
      <c r="AF94" s="461"/>
      <c r="AG94" s="461"/>
      <c r="AH94" s="461"/>
      <c r="AI94" s="461"/>
      <c r="AJ94" s="550" t="s">
        <v>154</v>
      </c>
      <c r="AK94" s="461"/>
      <c r="AL94" s="461"/>
      <c r="AM94" s="461"/>
      <c r="AN94" s="461"/>
      <c r="AO94" s="461"/>
      <c r="AP94" s="461"/>
      <c r="AQ94" s="461"/>
      <c r="AR94" s="461"/>
      <c r="AS94" s="461"/>
      <c r="AT94" s="22"/>
      <c r="AU94" s="22"/>
      <c r="AV94" s="22"/>
      <c r="AW94" s="22"/>
      <c r="AX94" s="461"/>
      <c r="AY94" s="461"/>
      <c r="AZ94" s="2"/>
      <c r="BA94" s="12"/>
      <c r="BB94" s="12"/>
      <c r="BC94" s="2"/>
      <c r="BD94" s="12"/>
      <c r="BE94" s="12"/>
      <c r="BF94" s="2"/>
      <c r="BG94" s="12"/>
    </row>
    <row r="95" spans="1:59" ht="13.5" hidden="1" customHeight="1">
      <c r="A95" s="461"/>
      <c r="B95" s="550" t="s">
        <v>115</v>
      </c>
      <c r="C95" s="461"/>
      <c r="D95" s="461"/>
      <c r="E95" s="461"/>
      <c r="F95" s="461"/>
      <c r="G95" s="461"/>
      <c r="H95" s="550" t="s">
        <v>148</v>
      </c>
      <c r="I95" s="461"/>
      <c r="J95" s="461"/>
      <c r="K95" s="461"/>
      <c r="L95" s="461"/>
      <c r="M95" s="461"/>
      <c r="N95" s="550" t="s">
        <v>149</v>
      </c>
      <c r="O95" s="461"/>
      <c r="P95" s="461"/>
      <c r="Q95" s="461"/>
      <c r="R95" s="461"/>
      <c r="S95" s="461"/>
      <c r="T95" s="550" t="s">
        <v>115</v>
      </c>
      <c r="U95" s="461"/>
      <c r="V95" s="461"/>
      <c r="W95" s="550" t="s">
        <v>148</v>
      </c>
      <c r="X95" s="461"/>
      <c r="Y95" s="461"/>
      <c r="Z95" s="550" t="s">
        <v>149</v>
      </c>
      <c r="AA95" s="461"/>
      <c r="AB95" s="461"/>
      <c r="AC95" s="550" t="s">
        <v>115</v>
      </c>
      <c r="AD95" s="461"/>
      <c r="AE95" s="461"/>
      <c r="AF95" s="550" t="s">
        <v>148</v>
      </c>
      <c r="AG95" s="461"/>
      <c r="AH95" s="550" t="s">
        <v>149</v>
      </c>
      <c r="AI95" s="461"/>
      <c r="AJ95" s="461"/>
      <c r="AK95" s="461"/>
      <c r="AL95" s="461"/>
      <c r="AM95" s="461"/>
      <c r="AN95" s="461"/>
      <c r="AO95" s="461"/>
      <c r="AP95" s="461"/>
      <c r="AQ95" s="461"/>
      <c r="AR95" s="461"/>
      <c r="AS95" s="461"/>
      <c r="AT95" s="22"/>
      <c r="AU95" s="22"/>
      <c r="AV95" s="22"/>
      <c r="AW95" s="22"/>
      <c r="AX95" s="461"/>
      <c r="AY95" s="461"/>
      <c r="AZ95" s="2"/>
      <c r="BA95" s="12"/>
      <c r="BB95" s="12"/>
      <c r="BC95" s="2"/>
      <c r="BD95" s="12"/>
      <c r="BE95" s="12"/>
      <c r="BF95" s="2"/>
      <c r="BG95" s="12"/>
    </row>
    <row r="96" spans="1:59" ht="13.5" hidden="1" customHeight="1">
      <c r="A96" s="461"/>
      <c r="B96" s="551" t="s">
        <v>150</v>
      </c>
      <c r="C96" s="461"/>
      <c r="D96" s="461"/>
      <c r="E96" s="552" t="s">
        <v>155</v>
      </c>
      <c r="F96" s="461"/>
      <c r="G96" s="461"/>
      <c r="H96" s="551" t="s">
        <v>150</v>
      </c>
      <c r="I96" s="461"/>
      <c r="J96" s="461"/>
      <c r="K96" s="552" t="s">
        <v>155</v>
      </c>
      <c r="L96" s="461"/>
      <c r="M96" s="461"/>
      <c r="N96" s="551" t="s">
        <v>150</v>
      </c>
      <c r="O96" s="461"/>
      <c r="P96" s="461"/>
      <c r="Q96" s="552" t="s">
        <v>155</v>
      </c>
      <c r="R96" s="461"/>
      <c r="S96" s="461"/>
      <c r="T96" s="551" t="s">
        <v>150</v>
      </c>
      <c r="U96" s="461"/>
      <c r="V96" s="461"/>
      <c r="W96" s="551" t="s">
        <v>150</v>
      </c>
      <c r="X96" s="461"/>
      <c r="Y96" s="461"/>
      <c r="Z96" s="551" t="s">
        <v>150</v>
      </c>
      <c r="AA96" s="461"/>
      <c r="AB96" s="461"/>
      <c r="AC96" s="551" t="s">
        <v>150</v>
      </c>
      <c r="AD96" s="461"/>
      <c r="AE96" s="461"/>
      <c r="AF96" s="551" t="s">
        <v>150</v>
      </c>
      <c r="AG96" s="461"/>
      <c r="AH96" s="551" t="s">
        <v>150</v>
      </c>
      <c r="AI96" s="461"/>
      <c r="AJ96" s="551" t="s">
        <v>150</v>
      </c>
      <c r="AK96" s="461"/>
      <c r="AL96" s="461"/>
      <c r="AM96" s="551" t="s">
        <v>150</v>
      </c>
      <c r="AN96" s="461"/>
      <c r="AO96" s="461"/>
      <c r="AP96" s="551" t="s">
        <v>150</v>
      </c>
      <c r="AQ96" s="461"/>
      <c r="AR96" s="461"/>
      <c r="AS96" s="461"/>
      <c r="AT96" s="22"/>
      <c r="AU96" s="22"/>
      <c r="AV96" s="22"/>
      <c r="AW96" s="22"/>
      <c r="AX96" s="461"/>
      <c r="AY96" s="461"/>
      <c r="AZ96" s="2"/>
      <c r="BA96" s="12"/>
      <c r="BB96" s="12"/>
      <c r="BC96" s="2"/>
      <c r="BD96" s="12"/>
      <c r="BE96" s="12"/>
      <c r="BF96" s="2"/>
      <c r="BG96" s="12"/>
    </row>
    <row r="97" spans="1:59" ht="13.5" hidden="1" customHeight="1">
      <c r="A97" s="8" t="s">
        <v>90</v>
      </c>
      <c r="B97" s="548"/>
      <c r="C97" s="545"/>
      <c r="D97" s="545"/>
      <c r="E97" s="548"/>
      <c r="F97" s="545"/>
      <c r="G97" s="545"/>
      <c r="H97" s="548"/>
      <c r="I97" s="545"/>
      <c r="J97" s="545"/>
      <c r="K97" s="548"/>
      <c r="L97" s="545"/>
      <c r="M97" s="545"/>
      <c r="N97" s="548"/>
      <c r="O97" s="545"/>
      <c r="P97" s="545"/>
      <c r="Q97" s="548"/>
      <c r="R97" s="545"/>
      <c r="S97" s="545"/>
      <c r="T97" s="548"/>
      <c r="U97" s="545"/>
      <c r="V97" s="545"/>
      <c r="W97" s="548"/>
      <c r="X97" s="545"/>
      <c r="Y97" s="545"/>
      <c r="Z97" s="548"/>
      <c r="AA97" s="545"/>
      <c r="AB97" s="545"/>
      <c r="AC97" s="548"/>
      <c r="AD97" s="545"/>
      <c r="AE97" s="545"/>
      <c r="AF97" s="548"/>
      <c r="AG97" s="545"/>
      <c r="AH97" s="548"/>
      <c r="AI97" s="545"/>
      <c r="AJ97" s="548"/>
      <c r="AK97" s="545"/>
      <c r="AL97" s="545"/>
      <c r="AM97" s="548"/>
      <c r="AN97" s="545"/>
      <c r="AO97" s="545"/>
      <c r="AP97" s="548"/>
      <c r="AQ97" s="545"/>
      <c r="AR97" s="545"/>
      <c r="AS97" s="34"/>
      <c r="AT97" s="34"/>
      <c r="AU97" s="34"/>
      <c r="AV97" s="34"/>
      <c r="AW97" s="34"/>
      <c r="AX97" s="548"/>
      <c r="AY97" s="545"/>
      <c r="AZ97" s="2"/>
      <c r="BA97" s="12"/>
      <c r="BB97" s="12"/>
      <c r="BC97" s="2"/>
      <c r="BD97" s="2"/>
      <c r="BE97" s="12"/>
      <c r="BF97" s="2"/>
      <c r="BG97" s="12"/>
    </row>
    <row r="98" spans="1:59" ht="13.5" hidden="1" customHeight="1">
      <c r="A98" s="8" t="s">
        <v>91</v>
      </c>
      <c r="B98" s="548"/>
      <c r="C98" s="545"/>
      <c r="D98" s="545"/>
      <c r="E98" s="548"/>
      <c r="F98" s="545"/>
      <c r="G98" s="545"/>
      <c r="H98" s="548"/>
      <c r="I98" s="545"/>
      <c r="J98" s="545"/>
      <c r="K98" s="548"/>
      <c r="L98" s="545"/>
      <c r="M98" s="545"/>
      <c r="N98" s="548"/>
      <c r="O98" s="545"/>
      <c r="P98" s="545"/>
      <c r="Q98" s="548"/>
      <c r="R98" s="545"/>
      <c r="S98" s="545"/>
      <c r="T98" s="548"/>
      <c r="U98" s="545"/>
      <c r="V98" s="545"/>
      <c r="W98" s="548"/>
      <c r="X98" s="545"/>
      <c r="Y98" s="545"/>
      <c r="Z98" s="548"/>
      <c r="AA98" s="545"/>
      <c r="AB98" s="545"/>
      <c r="AC98" s="548"/>
      <c r="AD98" s="545"/>
      <c r="AE98" s="545"/>
      <c r="AF98" s="548"/>
      <c r="AG98" s="545"/>
      <c r="AH98" s="548"/>
      <c r="AI98" s="545"/>
      <c r="AJ98" s="548"/>
      <c r="AK98" s="545"/>
      <c r="AL98" s="545"/>
      <c r="AM98" s="548"/>
      <c r="AN98" s="545"/>
      <c r="AO98" s="545"/>
      <c r="AP98" s="548"/>
      <c r="AQ98" s="545"/>
      <c r="AR98" s="545"/>
      <c r="AS98" s="34"/>
      <c r="AT98" s="34"/>
      <c r="AU98" s="34"/>
      <c r="AV98" s="34"/>
      <c r="AW98" s="34"/>
      <c r="AX98" s="548"/>
      <c r="AY98" s="545"/>
      <c r="AZ98" s="2"/>
      <c r="BA98" s="12"/>
      <c r="BB98" s="12"/>
      <c r="BC98" s="2"/>
      <c r="BD98" s="2"/>
      <c r="BE98" s="12"/>
      <c r="BF98" s="2"/>
      <c r="BG98" s="12"/>
    </row>
    <row r="99" spans="1:59" ht="13.5" hidden="1" customHeight="1">
      <c r="A99" s="8" t="s">
        <v>92</v>
      </c>
      <c r="B99" s="548"/>
      <c r="C99" s="545"/>
      <c r="D99" s="545"/>
      <c r="E99" s="548"/>
      <c r="F99" s="545"/>
      <c r="G99" s="545"/>
      <c r="H99" s="548"/>
      <c r="I99" s="545"/>
      <c r="J99" s="545"/>
      <c r="K99" s="548"/>
      <c r="L99" s="545"/>
      <c r="M99" s="545"/>
      <c r="N99" s="548"/>
      <c r="O99" s="545"/>
      <c r="P99" s="545"/>
      <c r="Q99" s="548"/>
      <c r="R99" s="545"/>
      <c r="S99" s="545"/>
      <c r="T99" s="548"/>
      <c r="U99" s="545"/>
      <c r="V99" s="545"/>
      <c r="W99" s="548"/>
      <c r="X99" s="545"/>
      <c r="Y99" s="545"/>
      <c r="Z99" s="548"/>
      <c r="AA99" s="545"/>
      <c r="AB99" s="545"/>
      <c r="AC99" s="548"/>
      <c r="AD99" s="545"/>
      <c r="AE99" s="545"/>
      <c r="AF99" s="548"/>
      <c r="AG99" s="545"/>
      <c r="AH99" s="548"/>
      <c r="AI99" s="545"/>
      <c r="AJ99" s="548"/>
      <c r="AK99" s="545"/>
      <c r="AL99" s="545"/>
      <c r="AM99" s="548"/>
      <c r="AN99" s="545"/>
      <c r="AO99" s="545"/>
      <c r="AP99" s="548"/>
      <c r="AQ99" s="545"/>
      <c r="AR99" s="545"/>
      <c r="AS99" s="34"/>
      <c r="AT99" s="34"/>
      <c r="AU99" s="34"/>
      <c r="AV99" s="34"/>
      <c r="AW99" s="34"/>
      <c r="AX99" s="548"/>
      <c r="AY99" s="545"/>
      <c r="AZ99" s="2"/>
      <c r="BA99" s="12"/>
      <c r="BB99" s="12"/>
      <c r="BC99" s="2"/>
      <c r="BD99" s="2"/>
      <c r="BE99" s="12"/>
      <c r="BF99" s="2"/>
      <c r="BG99" s="12"/>
    </row>
    <row r="100" spans="1:59" ht="13.5" hidden="1" customHeight="1">
      <c r="A100" s="8" t="s">
        <v>94</v>
      </c>
      <c r="B100" s="548"/>
      <c r="C100" s="545"/>
      <c r="D100" s="545"/>
      <c r="E100" s="548"/>
      <c r="F100" s="545"/>
      <c r="G100" s="545"/>
      <c r="H100" s="548"/>
      <c r="I100" s="545"/>
      <c r="J100" s="545"/>
      <c r="K100" s="548"/>
      <c r="L100" s="545"/>
      <c r="M100" s="545"/>
      <c r="N100" s="548"/>
      <c r="O100" s="545"/>
      <c r="P100" s="545"/>
      <c r="Q100" s="548"/>
      <c r="R100" s="545"/>
      <c r="S100" s="545"/>
      <c r="T100" s="548"/>
      <c r="U100" s="545"/>
      <c r="V100" s="545"/>
      <c r="W100" s="548"/>
      <c r="X100" s="545"/>
      <c r="Y100" s="545"/>
      <c r="Z100" s="548"/>
      <c r="AA100" s="545"/>
      <c r="AB100" s="545"/>
      <c r="AC100" s="548"/>
      <c r="AD100" s="545"/>
      <c r="AE100" s="545"/>
      <c r="AF100" s="548"/>
      <c r="AG100" s="545"/>
      <c r="AH100" s="548"/>
      <c r="AI100" s="545"/>
      <c r="AJ100" s="548"/>
      <c r="AK100" s="545"/>
      <c r="AL100" s="545"/>
      <c r="AM100" s="548"/>
      <c r="AN100" s="545"/>
      <c r="AO100" s="545"/>
      <c r="AP100" s="548"/>
      <c r="AQ100" s="545"/>
      <c r="AR100" s="545"/>
      <c r="AS100" s="34"/>
      <c r="AT100" s="34"/>
      <c r="AU100" s="34"/>
      <c r="AV100" s="34"/>
      <c r="AW100" s="34"/>
      <c r="AX100" s="548"/>
      <c r="AY100" s="545"/>
      <c r="AZ100" s="2"/>
      <c r="BA100" s="12"/>
      <c r="BB100" s="12"/>
      <c r="BC100" s="2"/>
      <c r="BD100" s="2"/>
      <c r="BE100" s="12"/>
      <c r="BF100" s="2"/>
      <c r="BG100" s="12"/>
    </row>
    <row r="101" spans="1:59" ht="13.5" hidden="1" customHeight="1">
      <c r="A101" s="8" t="s">
        <v>95</v>
      </c>
      <c r="B101" s="548"/>
      <c r="C101" s="545"/>
      <c r="D101" s="545"/>
      <c r="E101" s="548"/>
      <c r="F101" s="545"/>
      <c r="G101" s="545"/>
      <c r="H101" s="548"/>
      <c r="I101" s="545"/>
      <c r="J101" s="545"/>
      <c r="K101" s="548"/>
      <c r="L101" s="545"/>
      <c r="M101" s="545"/>
      <c r="N101" s="548"/>
      <c r="O101" s="545"/>
      <c r="P101" s="545"/>
      <c r="Q101" s="548"/>
      <c r="R101" s="545"/>
      <c r="S101" s="545"/>
      <c r="T101" s="548"/>
      <c r="U101" s="545"/>
      <c r="V101" s="545"/>
      <c r="W101" s="548"/>
      <c r="X101" s="545"/>
      <c r="Y101" s="545"/>
      <c r="Z101" s="548"/>
      <c r="AA101" s="545"/>
      <c r="AB101" s="545"/>
      <c r="AC101" s="548"/>
      <c r="AD101" s="545"/>
      <c r="AE101" s="545"/>
      <c r="AF101" s="548"/>
      <c r="AG101" s="545"/>
      <c r="AH101" s="548"/>
      <c r="AI101" s="545"/>
      <c r="AJ101" s="548"/>
      <c r="AK101" s="545"/>
      <c r="AL101" s="545"/>
      <c r="AM101" s="548"/>
      <c r="AN101" s="545"/>
      <c r="AO101" s="545"/>
      <c r="AP101" s="548"/>
      <c r="AQ101" s="545"/>
      <c r="AR101" s="545"/>
      <c r="AS101" s="34"/>
      <c r="AT101" s="34"/>
      <c r="AU101" s="34"/>
      <c r="AV101" s="34"/>
      <c r="AW101" s="34"/>
      <c r="AX101" s="548"/>
      <c r="AY101" s="545"/>
      <c r="AZ101" s="2"/>
      <c r="BA101" s="12"/>
      <c r="BB101" s="12"/>
      <c r="BC101" s="2"/>
      <c r="BD101" s="2"/>
      <c r="BE101" s="12"/>
      <c r="BF101" s="2"/>
      <c r="BG101" s="12"/>
    </row>
    <row r="102" spans="1:59" ht="13.5" hidden="1" customHeight="1">
      <c r="A102" s="29" t="s">
        <v>115</v>
      </c>
      <c r="B102" s="547"/>
      <c r="C102" s="545"/>
      <c r="D102" s="545"/>
      <c r="E102" s="547"/>
      <c r="F102" s="545"/>
      <c r="G102" s="545"/>
      <c r="H102" s="547"/>
      <c r="I102" s="545"/>
      <c r="J102" s="545"/>
      <c r="K102" s="547"/>
      <c r="L102" s="545"/>
      <c r="M102" s="545"/>
      <c r="N102" s="547"/>
      <c r="O102" s="545"/>
      <c r="P102" s="545"/>
      <c r="Q102" s="547"/>
      <c r="R102" s="545"/>
      <c r="S102" s="545"/>
      <c r="T102" s="547"/>
      <c r="U102" s="545"/>
      <c r="V102" s="545"/>
      <c r="W102" s="547"/>
      <c r="X102" s="545"/>
      <c r="Y102" s="545"/>
      <c r="Z102" s="547"/>
      <c r="AA102" s="545"/>
      <c r="AB102" s="545"/>
      <c r="AC102" s="547"/>
      <c r="AD102" s="545"/>
      <c r="AE102" s="545"/>
      <c r="AF102" s="547"/>
      <c r="AG102" s="545"/>
      <c r="AH102" s="547"/>
      <c r="AI102" s="545"/>
      <c r="AJ102" s="547"/>
      <c r="AK102" s="545"/>
      <c r="AL102" s="545"/>
      <c r="AM102" s="547"/>
      <c r="AN102" s="545"/>
      <c r="AO102" s="545"/>
      <c r="AP102" s="548"/>
      <c r="AQ102" s="545"/>
      <c r="AR102" s="545"/>
      <c r="AS102" s="34"/>
      <c r="AT102" s="34"/>
      <c r="AU102" s="34"/>
      <c r="AV102" s="34"/>
      <c r="AW102" s="34"/>
      <c r="AX102" s="548"/>
      <c r="AY102" s="545"/>
      <c r="AZ102" s="2"/>
      <c r="BA102" s="12"/>
      <c r="BB102" s="12"/>
      <c r="BC102" s="2"/>
      <c r="BD102" s="2"/>
      <c r="BE102" s="12"/>
      <c r="BF102" s="2"/>
      <c r="BG102" s="12"/>
    </row>
    <row r="103" spans="1:59" ht="13.5" customHeight="1"/>
    <row r="104" spans="1:59" ht="13.5" customHeight="1"/>
    <row r="105" spans="1:59" ht="13.5" customHeight="1"/>
    <row r="106" spans="1:59" ht="13.5" customHeight="1"/>
    <row r="107" spans="1:59" ht="13.5" customHeight="1"/>
    <row r="108" spans="1:59" ht="13.5" customHeight="1"/>
    <row r="109" spans="1:59" ht="13.5" customHeight="1"/>
    <row r="110" spans="1:59" ht="13.5" customHeight="1"/>
    <row r="111" spans="1:59" ht="13.5" customHeight="1"/>
    <row r="112" spans="1:59"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sheetData>
  <mergeCells count="1175">
    <mergeCell ref="AS3:AW3"/>
    <mergeCell ref="H89:J89"/>
    <mergeCell ref="E76:G76"/>
    <mergeCell ref="AC79:AE79"/>
    <mergeCell ref="Q75:S75"/>
    <mergeCell ref="Q76:S76"/>
    <mergeCell ref="Q77:S77"/>
    <mergeCell ref="AC70:AE70"/>
    <mergeCell ref="N68:P68"/>
    <mergeCell ref="Z72:AB72"/>
    <mergeCell ref="Z85:AB85"/>
    <mergeCell ref="W85:Y85"/>
    <mergeCell ref="N85:P85"/>
    <mergeCell ref="Q85:S85"/>
    <mergeCell ref="Q79:S79"/>
    <mergeCell ref="K77:M77"/>
    <mergeCell ref="T77:V77"/>
    <mergeCell ref="N71:P71"/>
    <mergeCell ref="AH85:AI85"/>
    <mergeCell ref="X3:Z3"/>
    <mergeCell ref="AC82:AP82"/>
    <mergeCell ref="AH79:AI79"/>
    <mergeCell ref="AH78:AI78"/>
    <mergeCell ref="AC77:AE77"/>
    <mergeCell ref="K3:N3"/>
    <mergeCell ref="K71:M71"/>
    <mergeCell ref="E88:G88"/>
    <mergeCell ref="AC78:AE78"/>
    <mergeCell ref="T79:V79"/>
    <mergeCell ref="Z77:AB77"/>
    <mergeCell ref="Z79:AB79"/>
    <mergeCell ref="Z78:AB78"/>
    <mergeCell ref="A65:A68"/>
    <mergeCell ref="B71:D71"/>
    <mergeCell ref="E71:G71"/>
    <mergeCell ref="W69:Y69"/>
    <mergeCell ref="K73:M73"/>
    <mergeCell ref="Z68:AB68"/>
    <mergeCell ref="N78:P78"/>
    <mergeCell ref="W79:Y79"/>
    <mergeCell ref="K75:M75"/>
    <mergeCell ref="B73:D73"/>
    <mergeCell ref="AC76:AE76"/>
    <mergeCell ref="AC75:AE75"/>
    <mergeCell ref="K76:M76"/>
    <mergeCell ref="H80:J80"/>
    <mergeCell ref="AC86:AE86"/>
    <mergeCell ref="Q86:S86"/>
    <mergeCell ref="N84:S84"/>
    <mergeCell ref="W72:Y72"/>
    <mergeCell ref="K70:M70"/>
    <mergeCell ref="H70:J70"/>
    <mergeCell ref="H69:J69"/>
    <mergeCell ref="Z70:AB70"/>
    <mergeCell ref="W76:Y76"/>
    <mergeCell ref="W74:Y74"/>
    <mergeCell ref="Q71:S71"/>
    <mergeCell ref="E73:G73"/>
    <mergeCell ref="N72:P72"/>
    <mergeCell ref="Q72:S72"/>
    <mergeCell ref="T74:V74"/>
    <mergeCell ref="AC72:AE72"/>
    <mergeCell ref="Q74:S74"/>
    <mergeCell ref="E70:G70"/>
    <mergeCell ref="AH73:AI73"/>
    <mergeCell ref="AF76:AG76"/>
    <mergeCell ref="A54:B54"/>
    <mergeCell ref="AH74:AI74"/>
    <mergeCell ref="AF85:AG85"/>
    <mergeCell ref="AC85:AE85"/>
    <mergeCell ref="K79:M79"/>
    <mergeCell ref="N79:P79"/>
    <mergeCell ref="E85:G85"/>
    <mergeCell ref="H85:J85"/>
    <mergeCell ref="T51:W51"/>
    <mergeCell ref="K69:M69"/>
    <mergeCell ref="N67:S67"/>
    <mergeCell ref="W68:Y68"/>
    <mergeCell ref="N69:P69"/>
    <mergeCell ref="Z69:AB69"/>
    <mergeCell ref="W70:Y70"/>
    <mergeCell ref="T67:V67"/>
    <mergeCell ref="Z80:AB80"/>
    <mergeCell ref="K78:M78"/>
    <mergeCell ref="T84:V84"/>
    <mergeCell ref="N77:P77"/>
    <mergeCell ref="W78:Y78"/>
    <mergeCell ref="W80:Y80"/>
    <mergeCell ref="T53:W53"/>
    <mergeCell ref="Q73:S73"/>
    <mergeCell ref="N73:P73"/>
    <mergeCell ref="E75:G75"/>
    <mergeCell ref="H76:J76"/>
    <mergeCell ref="K72:M72"/>
    <mergeCell ref="W77:Y77"/>
    <mergeCell ref="D7:D8"/>
    <mergeCell ref="E7:E8"/>
    <mergeCell ref="AF7:AF8"/>
    <mergeCell ref="AG7:AG8"/>
    <mergeCell ref="S7:S8"/>
    <mergeCell ref="B70:D70"/>
    <mergeCell ref="Q69:S69"/>
    <mergeCell ref="Q70:S70"/>
    <mergeCell ref="B76:D76"/>
    <mergeCell ref="H75:J75"/>
    <mergeCell ref="B74:D74"/>
    <mergeCell ref="E69:G69"/>
    <mergeCell ref="N76:P76"/>
    <mergeCell ref="H74:J74"/>
    <mergeCell ref="E74:G74"/>
    <mergeCell ref="B72:D72"/>
    <mergeCell ref="AH76:AI76"/>
    <mergeCell ref="B67:G67"/>
    <mergeCell ref="B68:D68"/>
    <mergeCell ref="AH69:AI69"/>
    <mergeCell ref="T68:V68"/>
    <mergeCell ref="AC54:AI54"/>
    <mergeCell ref="T69:V69"/>
    <mergeCell ref="N74:P74"/>
    <mergeCell ref="T73:V73"/>
    <mergeCell ref="Z74:AB74"/>
    <mergeCell ref="AC74:AE74"/>
    <mergeCell ref="H71:J71"/>
    <mergeCell ref="AH71:AI71"/>
    <mergeCell ref="AF68:AG68"/>
    <mergeCell ref="AF73:AG73"/>
    <mergeCell ref="AH70:AI70"/>
    <mergeCell ref="AY7:AY8"/>
    <mergeCell ref="R7:R8"/>
    <mergeCell ref="AX19:AX20"/>
    <mergeCell ref="AY19:AY20"/>
    <mergeCell ref="T16:T17"/>
    <mergeCell ref="AC73:AE73"/>
    <mergeCell ref="B69:D69"/>
    <mergeCell ref="AF75:AG75"/>
    <mergeCell ref="AZ7:AZ8"/>
    <mergeCell ref="BA7:BA8"/>
    <mergeCell ref="AX7:AX8"/>
    <mergeCell ref="AZ10:AZ11"/>
    <mergeCell ref="AZ13:AZ14"/>
    <mergeCell ref="AY10:AY11"/>
    <mergeCell ref="BA10:BA11"/>
    <mergeCell ref="BA13:BA14"/>
    <mergeCell ref="BA16:BA17"/>
    <mergeCell ref="AY22:AY23"/>
    <mergeCell ref="AX22:AX23"/>
    <mergeCell ref="AZ22:AZ23"/>
    <mergeCell ref="BA22:BA23"/>
    <mergeCell ref="AZ19:AZ20"/>
    <mergeCell ref="AR7:AR8"/>
    <mergeCell ref="AR13:AR14"/>
    <mergeCell ref="AS13:AS14"/>
    <mergeCell ref="AZ16:AZ17"/>
    <mergeCell ref="AR22:AR23"/>
    <mergeCell ref="AS7:AS8"/>
    <mergeCell ref="B9:BA9"/>
    <mergeCell ref="R13:R14"/>
    <mergeCell ref="Q13:Q14"/>
    <mergeCell ref="S13:S14"/>
    <mergeCell ref="V10:V11"/>
    <mergeCell ref="I7:I8"/>
    <mergeCell ref="H7:H8"/>
    <mergeCell ref="U10:U11"/>
    <mergeCell ref="E25:E26"/>
    <mergeCell ref="F25:F26"/>
    <mergeCell ref="X10:X11"/>
    <mergeCell ref="AK16:AK17"/>
    <mergeCell ref="M7:M8"/>
    <mergeCell ref="AS16:AS17"/>
    <mergeCell ref="Q10:Q11"/>
    <mergeCell ref="AA10:AA11"/>
    <mergeCell ref="R22:R23"/>
    <mergeCell ref="AP7:AP8"/>
    <mergeCell ref="O16:O17"/>
    <mergeCell ref="W7:W8"/>
    <mergeCell ref="E13:E14"/>
    <mergeCell ref="X16:X17"/>
    <mergeCell ref="L10:L11"/>
    <mergeCell ref="Y7:Y8"/>
    <mergeCell ref="AB7:AB8"/>
    <mergeCell ref="AA7:AA8"/>
    <mergeCell ref="Z7:Z8"/>
    <mergeCell ref="N22:N23"/>
    <mergeCell ref="AQ66:AS67"/>
    <mergeCell ref="AQ65:AS65"/>
    <mergeCell ref="AQ68:AS68"/>
    <mergeCell ref="Z46:AP46"/>
    <mergeCell ref="X53:AB53"/>
    <mergeCell ref="AF71:AG71"/>
    <mergeCell ref="AF70:AG70"/>
    <mergeCell ref="Z45:AP45"/>
    <mergeCell ref="AF69:AG69"/>
    <mergeCell ref="AJ53:AN53"/>
    <mergeCell ref="AS46:BB46"/>
    <mergeCell ref="AJ54:AN54"/>
    <mergeCell ref="E68:G68"/>
    <mergeCell ref="H67:M67"/>
    <mergeCell ref="B65:S66"/>
    <mergeCell ref="P53:S53"/>
    <mergeCell ref="H45:Q45"/>
    <mergeCell ref="X54:AB54"/>
    <mergeCell ref="K68:M68"/>
    <mergeCell ref="T54:W54"/>
    <mergeCell ref="AM67:AN67"/>
    <mergeCell ref="C53:I53"/>
    <mergeCell ref="A52:B52"/>
    <mergeCell ref="C52:I52"/>
    <mergeCell ref="AJ52:AN52"/>
    <mergeCell ref="AO52:AS52"/>
    <mergeCell ref="AJ50:AN51"/>
    <mergeCell ref="J54:O54"/>
    <mergeCell ref="AC50:AI51"/>
    <mergeCell ref="AC65:AP65"/>
    <mergeCell ref="AO69:AP69"/>
    <mergeCell ref="AO67:AP67"/>
    <mergeCell ref="H68:J68"/>
    <mergeCell ref="AJ67:AL67"/>
    <mergeCell ref="AM78:AN78"/>
    <mergeCell ref="AM70:AN70"/>
    <mergeCell ref="T71:V71"/>
    <mergeCell ref="AC71:AE71"/>
    <mergeCell ref="AH72:AI72"/>
    <mergeCell ref="Z71:AB71"/>
    <mergeCell ref="N70:P70"/>
    <mergeCell ref="AC69:AE69"/>
    <mergeCell ref="Z67:AB67"/>
    <mergeCell ref="P54:S54"/>
    <mergeCell ref="W71:Y71"/>
    <mergeCell ref="AC67:AE67"/>
    <mergeCell ref="AJ78:AL78"/>
    <mergeCell ref="AF78:AG78"/>
    <mergeCell ref="Z76:AB76"/>
    <mergeCell ref="C54:I54"/>
    <mergeCell ref="B75:D75"/>
    <mergeCell ref="T75:V75"/>
    <mergeCell ref="W75:Y75"/>
    <mergeCell ref="N75:P75"/>
    <mergeCell ref="H72:J72"/>
    <mergeCell ref="X50:AB51"/>
    <mergeCell ref="AO78:AP78"/>
    <mergeCell ref="T78:V78"/>
    <mergeCell ref="A53:B53"/>
    <mergeCell ref="H73:J73"/>
    <mergeCell ref="E72:G72"/>
    <mergeCell ref="AF72:AG72"/>
    <mergeCell ref="W67:Y67"/>
    <mergeCell ref="T72:V72"/>
    <mergeCell ref="AF77:AG77"/>
    <mergeCell ref="AX74:AY74"/>
    <mergeCell ref="AX73:AY73"/>
    <mergeCell ref="AJ77:AL77"/>
    <mergeCell ref="A64:BE64"/>
    <mergeCell ref="AQ74:AS74"/>
    <mergeCell ref="AQ75:AS75"/>
    <mergeCell ref="AO76:AP76"/>
    <mergeCell ref="AX70:AY70"/>
    <mergeCell ref="AX68:AY68"/>
    <mergeCell ref="AC66:AI66"/>
    <mergeCell ref="AX69:AY69"/>
    <mergeCell ref="AZ74:BB74"/>
    <mergeCell ref="AZ73:BB73"/>
    <mergeCell ref="BC77:BF77"/>
    <mergeCell ref="BC76:BF76"/>
    <mergeCell ref="AZ75:BB75"/>
    <mergeCell ref="AZ76:BB76"/>
    <mergeCell ref="T70:V70"/>
    <mergeCell ref="Q68:S68"/>
    <mergeCell ref="Z75:AB75"/>
    <mergeCell ref="Z73:AB73"/>
    <mergeCell ref="K74:M74"/>
    <mergeCell ref="AO16:AO17"/>
    <mergeCell ref="AM10:AM11"/>
    <mergeCell ref="AH25:AH26"/>
    <mergeCell ref="N13:N14"/>
    <mergeCell ref="B15:BA15"/>
    <mergeCell ref="AL7:AL8"/>
    <mergeCell ref="AM7:AM8"/>
    <mergeCell ref="E16:E17"/>
    <mergeCell ref="AP13:AP14"/>
    <mergeCell ref="AG10:AG11"/>
    <mergeCell ref="AH10:AH11"/>
    <mergeCell ref="AE10:AE11"/>
    <mergeCell ref="AD10:AD11"/>
    <mergeCell ref="Z10:Z11"/>
    <mergeCell ref="AF10:AF11"/>
    <mergeCell ref="AC13:AC14"/>
    <mergeCell ref="AB13:AB14"/>
    <mergeCell ref="AA13:AA14"/>
    <mergeCell ref="L7:L8"/>
    <mergeCell ref="F7:F8"/>
    <mergeCell ref="G7:G8"/>
    <mergeCell ref="O7:O8"/>
    <mergeCell ref="AS10:AS11"/>
    <mergeCell ref="U7:U8"/>
    <mergeCell ref="K25:K26"/>
    <mergeCell ref="K22:K23"/>
    <mergeCell ref="I10:I11"/>
    <mergeCell ref="H22:H23"/>
    <mergeCell ref="M22:M23"/>
    <mergeCell ref="AN10:AN11"/>
    <mergeCell ref="G13:G14"/>
    <mergeCell ref="AY13:AY14"/>
    <mergeCell ref="AR16:AR17"/>
    <mergeCell ref="AR10:AR11"/>
    <mergeCell ref="AQ7:AQ8"/>
    <mergeCell ref="AF19:AF20"/>
    <mergeCell ref="AN7:AN8"/>
    <mergeCell ref="AM76:AN76"/>
    <mergeCell ref="U13:U14"/>
    <mergeCell ref="U19:U20"/>
    <mergeCell ref="AE37:AE38"/>
    <mergeCell ref="AC37:AC38"/>
    <mergeCell ref="X34:X35"/>
    <mergeCell ref="Y34:Y35"/>
    <mergeCell ref="AA16:AA17"/>
    <mergeCell ref="W22:W23"/>
    <mergeCell ref="AH7:AH8"/>
    <mergeCell ref="AK10:AK11"/>
    <mergeCell ref="AJ7:AJ8"/>
    <mergeCell ref="AK7:AK8"/>
    <mergeCell ref="Z44:AP44"/>
    <mergeCell ref="T65:AB66"/>
    <mergeCell ref="AC53:AI53"/>
    <mergeCell ref="AO54:AS54"/>
    <mergeCell ref="H44:W44"/>
    <mergeCell ref="X7:X8"/>
    <mergeCell ref="AE7:AE8"/>
    <mergeCell ref="AD7:AD8"/>
    <mergeCell ref="AM13:AM14"/>
    <mergeCell ref="AO13:AO14"/>
    <mergeCell ref="AN13:AN14"/>
    <mergeCell ref="AP16:AP17"/>
    <mergeCell ref="AH13:AH14"/>
    <mergeCell ref="AQ69:AS69"/>
    <mergeCell ref="AI13:AI14"/>
    <mergeCell ref="AI7:AI8"/>
    <mergeCell ref="AO7:AO8"/>
    <mergeCell ref="B12:BA12"/>
    <mergeCell ref="P7:P8"/>
    <mergeCell ref="J16:J17"/>
    <mergeCell ref="AB16:AB17"/>
    <mergeCell ref="AQ13:AQ14"/>
    <mergeCell ref="G25:G26"/>
    <mergeCell ref="J25:J26"/>
    <mergeCell ref="Z19:Z20"/>
    <mergeCell ref="Y25:Y26"/>
    <mergeCell ref="P16:P17"/>
    <mergeCell ref="Z16:Z17"/>
    <mergeCell ref="J19:J20"/>
    <mergeCell ref="H25:H26"/>
    <mergeCell ref="I25:I26"/>
    <mergeCell ref="T19:T20"/>
    <mergeCell ref="W19:W20"/>
    <mergeCell ref="U25:U26"/>
    <mergeCell ref="AC7:AC8"/>
    <mergeCell ref="V7:V8"/>
    <mergeCell ref="T7:T8"/>
    <mergeCell ref="Q7:Q8"/>
    <mergeCell ref="AQ19:AQ20"/>
    <mergeCell ref="AQ16:AQ17"/>
    <mergeCell ref="AO10:AO11"/>
    <mergeCell ref="G16:G17"/>
    <mergeCell ref="H16:H17"/>
    <mergeCell ref="L25:L26"/>
    <mergeCell ref="S22:S23"/>
    <mergeCell ref="T22:T23"/>
    <mergeCell ref="A16:A17"/>
    <mergeCell ref="A25:A26"/>
    <mergeCell ref="A22:A23"/>
    <mergeCell ref="A13:A14"/>
    <mergeCell ref="B13:B14"/>
    <mergeCell ref="K10:K11"/>
    <mergeCell ref="R10:R11"/>
    <mergeCell ref="S10:S11"/>
    <mergeCell ref="J10:J11"/>
    <mergeCell ref="H10:H11"/>
    <mergeCell ref="F22:F23"/>
    <mergeCell ref="A10:A11"/>
    <mergeCell ref="Y10:Y11"/>
    <mergeCell ref="D13:D14"/>
    <mergeCell ref="D22:D23"/>
    <mergeCell ref="E22:E23"/>
    <mergeCell ref="D25:D26"/>
    <mergeCell ref="C25:C26"/>
    <mergeCell ref="I19:I20"/>
    <mergeCell ref="C16:C17"/>
    <mergeCell ref="C10:C11"/>
    <mergeCell ref="D10:D11"/>
    <mergeCell ref="T13:T14"/>
    <mergeCell ref="T10:T11"/>
    <mergeCell ref="F16:F17"/>
    <mergeCell ref="I16:I17"/>
    <mergeCell ref="B19:B20"/>
    <mergeCell ref="M16:M17"/>
    <mergeCell ref="T25:T26"/>
    <mergeCell ref="N16:N17"/>
    <mergeCell ref="U22:U23"/>
    <mergeCell ref="M25:M26"/>
    <mergeCell ref="A7:A8"/>
    <mergeCell ref="C7:C8"/>
    <mergeCell ref="B7:B8"/>
    <mergeCell ref="W10:W11"/>
    <mergeCell ref="V13:V14"/>
    <mergeCell ref="W13:W14"/>
    <mergeCell ref="AB10:AB11"/>
    <mergeCell ref="AC10:AC11"/>
    <mergeCell ref="X13:X14"/>
    <mergeCell ref="Y13:Y14"/>
    <mergeCell ref="H13:H14"/>
    <mergeCell ref="J13:J14"/>
    <mergeCell ref="K13:K14"/>
    <mergeCell ref="I13:I14"/>
    <mergeCell ref="P10:P11"/>
    <mergeCell ref="Z13:Z14"/>
    <mergeCell ref="O10:O11"/>
    <mergeCell ref="K7:K8"/>
    <mergeCell ref="J7:J8"/>
    <mergeCell ref="C13:C14"/>
    <mergeCell ref="B10:B11"/>
    <mergeCell ref="M13:M14"/>
    <mergeCell ref="L13:L14"/>
    <mergeCell ref="F13:F14"/>
    <mergeCell ref="N7:N8"/>
    <mergeCell ref="O13:O14"/>
    <mergeCell ref="P13:P14"/>
    <mergeCell ref="N10:N11"/>
    <mergeCell ref="M10:M11"/>
    <mergeCell ref="F10:F11"/>
    <mergeCell ref="G10:G11"/>
    <mergeCell ref="E10:E11"/>
    <mergeCell ref="AO19:AO20"/>
    <mergeCell ref="AP10:AP11"/>
    <mergeCell ref="AA22:AA23"/>
    <mergeCell ref="AI16:AI17"/>
    <mergeCell ref="B18:BA18"/>
    <mergeCell ref="C19:C20"/>
    <mergeCell ref="AN19:AN20"/>
    <mergeCell ref="AX16:AX17"/>
    <mergeCell ref="AQ10:AQ11"/>
    <mergeCell ref="D16:D17"/>
    <mergeCell ref="Q22:Q23"/>
    <mergeCell ref="L16:L17"/>
    <mergeCell ref="Q16:Q17"/>
    <mergeCell ref="P22:P23"/>
    <mergeCell ref="AJ10:AJ11"/>
    <mergeCell ref="AG16:AG17"/>
    <mergeCell ref="AF16:AF17"/>
    <mergeCell ref="AE16:AE17"/>
    <mergeCell ref="AD16:AD17"/>
    <mergeCell ref="V16:V17"/>
    <mergeCell ref="AK13:AK14"/>
    <mergeCell ref="AD13:AD14"/>
    <mergeCell ref="AE13:AE14"/>
    <mergeCell ref="AF13:AF14"/>
    <mergeCell ref="AL10:AL11"/>
    <mergeCell ref="AL13:AL14"/>
    <mergeCell ref="AI10:AI11"/>
    <mergeCell ref="AG13:AG14"/>
    <mergeCell ref="H19:H20"/>
    <mergeCell ref="K19:K20"/>
    <mergeCell ref="AJ13:AJ14"/>
    <mergeCell ref="AC16:AC17"/>
    <mergeCell ref="AH16:AH17"/>
    <mergeCell ref="AN16:AN17"/>
    <mergeCell ref="AJ19:AJ20"/>
    <mergeCell ref="AH19:AH20"/>
    <mergeCell ref="B16:B17"/>
    <mergeCell ref="AI19:AI20"/>
    <mergeCell ref="AK22:AK23"/>
    <mergeCell ref="AG19:AG20"/>
    <mergeCell ref="AD22:AD23"/>
    <mergeCell ref="AM19:AM20"/>
    <mergeCell ref="AK19:AK20"/>
    <mergeCell ref="AH22:AH23"/>
    <mergeCell ref="AC22:AC23"/>
    <mergeCell ref="Q19:Q20"/>
    <mergeCell ref="R19:R20"/>
    <mergeCell ref="AM22:AM23"/>
    <mergeCell ref="AM16:AM17"/>
    <mergeCell ref="AD19:AD20"/>
    <mergeCell ref="R16:R17"/>
    <mergeCell ref="G19:G20"/>
    <mergeCell ref="O19:O20"/>
    <mergeCell ref="L22:L23"/>
    <mergeCell ref="K16:K17"/>
    <mergeCell ref="M19:M20"/>
    <mergeCell ref="S16:S17"/>
    <mergeCell ref="W16:W17"/>
    <mergeCell ref="Y16:Y17"/>
    <mergeCell ref="AB22:AB23"/>
    <mergeCell ref="C22:C23"/>
    <mergeCell ref="J22:J23"/>
    <mergeCell ref="G22:G23"/>
    <mergeCell ref="U16:U17"/>
    <mergeCell ref="AI25:AI26"/>
    <mergeCell ref="AB25:AB26"/>
    <mergeCell ref="AE19:AE20"/>
    <mergeCell ref="AL19:AL20"/>
    <mergeCell ref="Y19:Y20"/>
    <mergeCell ref="AC28:AC29"/>
    <mergeCell ref="AD28:AD29"/>
    <mergeCell ref="AC25:AC26"/>
    <mergeCell ref="AF22:AF23"/>
    <mergeCell ref="AG22:AG23"/>
    <mergeCell ref="X19:X20"/>
    <mergeCell ref="AC19:AC20"/>
    <mergeCell ref="X22:X23"/>
    <mergeCell ref="X25:X26"/>
    <mergeCell ref="AA25:AA26"/>
    <mergeCell ref="AJ28:AJ29"/>
    <mergeCell ref="A37:A38"/>
    <mergeCell ref="B34:B35"/>
    <mergeCell ref="F34:F35"/>
    <mergeCell ref="J34:J35"/>
    <mergeCell ref="H37:H38"/>
    <mergeCell ref="R37:R38"/>
    <mergeCell ref="V34:V35"/>
    <mergeCell ref="W34:W35"/>
    <mergeCell ref="S34:S35"/>
    <mergeCell ref="O34:O35"/>
    <mergeCell ref="Q34:Q35"/>
    <mergeCell ref="A28:A29"/>
    <mergeCell ref="A31:A32"/>
    <mergeCell ref="E31:E32"/>
    <mergeCell ref="F31:F32"/>
    <mergeCell ref="X31:X32"/>
    <mergeCell ref="V22:V23"/>
    <mergeCell ref="A19:A20"/>
    <mergeCell ref="AB19:AB20"/>
    <mergeCell ref="D19:D20"/>
    <mergeCell ref="Q31:Q32"/>
    <mergeCell ref="I22:I23"/>
    <mergeCell ref="D28:D29"/>
    <mergeCell ref="E34:E35"/>
    <mergeCell ref="O22:O23"/>
    <mergeCell ref="P25:P26"/>
    <mergeCell ref="K34:K35"/>
    <mergeCell ref="B28:B29"/>
    <mergeCell ref="C28:C29"/>
    <mergeCell ref="S25:S26"/>
    <mergeCell ref="C31:C32"/>
    <mergeCell ref="F19:F20"/>
    <mergeCell ref="D31:D32"/>
    <mergeCell ref="H31:H32"/>
    <mergeCell ref="N19:N20"/>
    <mergeCell ref="P19:P20"/>
    <mergeCell ref="S19:S20"/>
    <mergeCell ref="N25:N26"/>
    <mergeCell ref="AA19:AA20"/>
    <mergeCell ref="V19:V20"/>
    <mergeCell ref="E19:E20"/>
    <mergeCell ref="K28:K29"/>
    <mergeCell ref="N28:N29"/>
    <mergeCell ref="V31:V32"/>
    <mergeCell ref="B22:B23"/>
    <mergeCell ref="R25:R26"/>
    <mergeCell ref="A34:A35"/>
    <mergeCell ref="D34:D35"/>
    <mergeCell ref="R34:R35"/>
    <mergeCell ref="C34:C35"/>
    <mergeCell ref="E28:E29"/>
    <mergeCell ref="G31:G32"/>
    <mergeCell ref="Q25:Q26"/>
    <mergeCell ref="G28:G29"/>
    <mergeCell ref="H28:H29"/>
    <mergeCell ref="B31:B32"/>
    <mergeCell ref="S28:S29"/>
    <mergeCell ref="V28:V29"/>
    <mergeCell ref="R28:R29"/>
    <mergeCell ref="J31:J32"/>
    <mergeCell ref="I31:I32"/>
    <mergeCell ref="O28:O29"/>
    <mergeCell ref="J28:J29"/>
    <mergeCell ref="V25:V26"/>
    <mergeCell ref="S31:S32"/>
    <mergeCell ref="R31:R32"/>
    <mergeCell ref="T31:T32"/>
    <mergeCell ref="U31:U32"/>
    <mergeCell ref="N31:N32"/>
    <mergeCell ref="M31:M32"/>
    <mergeCell ref="M34:M35"/>
    <mergeCell ref="I28:I29"/>
    <mergeCell ref="L28:L29"/>
    <mergeCell ref="P34:P35"/>
    <mergeCell ref="N34:N35"/>
    <mergeCell ref="G37:G38"/>
    <mergeCell ref="E37:E38"/>
    <mergeCell ref="F37:F38"/>
    <mergeCell ref="D37:D38"/>
    <mergeCell ref="B37:B38"/>
    <mergeCell ref="C37:C38"/>
    <mergeCell ref="K37:K38"/>
    <mergeCell ref="L37:L38"/>
    <mergeCell ref="M37:M38"/>
    <mergeCell ref="J37:J38"/>
    <mergeCell ref="I37:I38"/>
    <mergeCell ref="Q37:Q38"/>
    <mergeCell ref="I34:I35"/>
    <mergeCell ref="H34:H35"/>
    <mergeCell ref="L31:L32"/>
    <mergeCell ref="W28:W29"/>
    <mergeCell ref="O25:O26"/>
    <mergeCell ref="N37:N38"/>
    <mergeCell ref="L34:L35"/>
    <mergeCell ref="O31:O32"/>
    <mergeCell ref="B25:B26"/>
    <mergeCell ref="W25:W26"/>
    <mergeCell ref="V37:V38"/>
    <mergeCell ref="U37:U38"/>
    <mergeCell ref="W37:W38"/>
    <mergeCell ref="M28:M29"/>
    <mergeCell ref="K31:K32"/>
    <mergeCell ref="G34:G35"/>
    <mergeCell ref="S37:S38"/>
    <mergeCell ref="O37:O38"/>
    <mergeCell ref="T28:T29"/>
    <mergeCell ref="T34:T35"/>
    <mergeCell ref="P37:P38"/>
    <mergeCell ref="AI22:AI23"/>
    <mergeCell ref="AJ22:AJ23"/>
    <mergeCell ref="AG25:AG26"/>
    <mergeCell ref="Z25:Z26"/>
    <mergeCell ref="Y22:Y23"/>
    <mergeCell ref="AE25:AE26"/>
    <mergeCell ref="AF25:AF26"/>
    <mergeCell ref="X37:X38"/>
    <mergeCell ref="Y37:Y38"/>
    <mergeCell ref="AA37:AA38"/>
    <mergeCell ref="AG28:AG29"/>
    <mergeCell ref="AF28:AF29"/>
    <mergeCell ref="X28:X29"/>
    <mergeCell ref="AD31:AD32"/>
    <mergeCell ref="P31:P32"/>
    <mergeCell ref="Q28:Q29"/>
    <mergeCell ref="U28:U29"/>
    <mergeCell ref="AE28:AE29"/>
    <mergeCell ref="P28:P29"/>
    <mergeCell ref="U34:U35"/>
    <mergeCell ref="AA28:AA29"/>
    <mergeCell ref="Z28:Z29"/>
    <mergeCell ref="Y31:Y32"/>
    <mergeCell ref="AJ31:AJ32"/>
    <mergeCell ref="AI31:AI32"/>
    <mergeCell ref="AJ34:AJ35"/>
    <mergeCell ref="AI34:AI35"/>
    <mergeCell ref="AC31:AC32"/>
    <mergeCell ref="Z22:Z23"/>
    <mergeCell ref="Y28:Y29"/>
    <mergeCell ref="AB28:AB29"/>
    <mergeCell ref="T37:T38"/>
    <mergeCell ref="AH31:AH32"/>
    <mergeCell ref="AE31:AE32"/>
    <mergeCell ref="AC34:AC35"/>
    <mergeCell ref="AB34:AB35"/>
    <mergeCell ref="AG37:AG38"/>
    <mergeCell ref="AH37:AH38"/>
    <mergeCell ref="BF64:BL64"/>
    <mergeCell ref="BC70:BF70"/>
    <mergeCell ref="AZ65:BB67"/>
    <mergeCell ref="AE22:AE23"/>
    <mergeCell ref="AN34:AN35"/>
    <mergeCell ref="AH28:AH29"/>
    <mergeCell ref="AF37:AF38"/>
    <mergeCell ref="AD37:AD38"/>
    <mergeCell ref="AM37:AM38"/>
    <mergeCell ref="AP22:AP23"/>
    <mergeCell ref="AX31:AX32"/>
    <mergeCell ref="AY31:AY32"/>
    <mergeCell ref="AZ25:AZ26"/>
    <mergeCell ref="BA25:BA26"/>
    <mergeCell ref="AS25:AS26"/>
    <mergeCell ref="AQ22:AQ23"/>
    <mergeCell ref="AP28:AP29"/>
    <mergeCell ref="AP31:AP32"/>
    <mergeCell ref="AK31:AK32"/>
    <mergeCell ref="AM31:AM32"/>
    <mergeCell ref="AD25:AD26"/>
    <mergeCell ref="AL31:AL32"/>
    <mergeCell ref="AY28:AY29"/>
    <mergeCell ref="AL34:AL35"/>
    <mergeCell ref="AQ34:AQ35"/>
    <mergeCell ref="BG71:BI71"/>
    <mergeCell ref="BG72:BI72"/>
    <mergeCell ref="BG70:BI70"/>
    <mergeCell ref="BG65:BI68"/>
    <mergeCell ref="BC65:BF68"/>
    <mergeCell ref="AX65:AY67"/>
    <mergeCell ref="BC71:BF71"/>
    <mergeCell ref="BC72:BF72"/>
    <mergeCell ref="AQ77:AS77"/>
    <mergeCell ref="AZ72:BB72"/>
    <mergeCell ref="AZ71:BB71"/>
    <mergeCell ref="AZ69:BB69"/>
    <mergeCell ref="AZ70:BB70"/>
    <mergeCell ref="AO70:AP70"/>
    <mergeCell ref="AX71:AY71"/>
    <mergeCell ref="AX72:AY72"/>
    <mergeCell ref="AF67:AG67"/>
    <mergeCell ref="AJ66:AP66"/>
    <mergeCell ref="AM68:AN68"/>
    <mergeCell ref="AH68:AI68"/>
    <mergeCell ref="AH67:AI67"/>
    <mergeCell ref="AQ72:AS72"/>
    <mergeCell ref="AH77:AI77"/>
    <mergeCell ref="AH75:AI75"/>
    <mergeCell ref="AJ74:AL74"/>
    <mergeCell ref="AQ71:AS71"/>
    <mergeCell ref="AQ70:AS70"/>
    <mergeCell ref="AJ68:AL68"/>
    <mergeCell ref="AO68:AP68"/>
    <mergeCell ref="AJ69:AL69"/>
    <mergeCell ref="AM69:AN69"/>
    <mergeCell ref="AM77:AN77"/>
    <mergeCell ref="AM75:AN75"/>
    <mergeCell ref="AM74:AN74"/>
    <mergeCell ref="AM73:AN73"/>
    <mergeCell ref="AD34:AD35"/>
    <mergeCell ref="AK28:AK29"/>
    <mergeCell ref="AQ76:AS76"/>
    <mergeCell ref="AX76:AY76"/>
    <mergeCell ref="AO73:AP73"/>
    <mergeCell ref="AL37:AL38"/>
    <mergeCell ref="AQ78:AS78"/>
    <mergeCell ref="BG76:BI76"/>
    <mergeCell ref="BC75:BF75"/>
    <mergeCell ref="AX75:AY75"/>
    <mergeCell ref="BC74:BF74"/>
    <mergeCell ref="BC73:BF73"/>
    <mergeCell ref="BC69:BF69"/>
    <mergeCell ref="BG69:BI69"/>
    <mergeCell ref="AO75:AP75"/>
    <mergeCell ref="AX77:AY77"/>
    <mergeCell ref="BG78:BI78"/>
    <mergeCell ref="BG77:BI77"/>
    <mergeCell ref="BG75:BI75"/>
    <mergeCell ref="BG74:BI74"/>
    <mergeCell ref="BG73:BI73"/>
    <mergeCell ref="AM71:AN71"/>
    <mergeCell ref="AJ72:AL72"/>
    <mergeCell ref="AM72:AN72"/>
    <mergeCell ref="AJ73:AL73"/>
    <mergeCell ref="AO53:AS53"/>
    <mergeCell ref="AO50:AS51"/>
    <mergeCell ref="AF34:AF35"/>
    <mergeCell ref="AC68:AE68"/>
    <mergeCell ref="BG79:BI79"/>
    <mergeCell ref="BG80:BI80"/>
    <mergeCell ref="BC79:BF79"/>
    <mergeCell ref="BC80:BF80"/>
    <mergeCell ref="AO77:AP77"/>
    <mergeCell ref="BC78:BF78"/>
    <mergeCell ref="AO74:AP74"/>
    <mergeCell ref="AQ80:AS80"/>
    <mergeCell ref="AQ79:AS79"/>
    <mergeCell ref="AQ73:AS73"/>
    <mergeCell ref="T91:V91"/>
    <mergeCell ref="N91:P91"/>
    <mergeCell ref="AC91:AE91"/>
    <mergeCell ref="AJ91:AL91"/>
    <mergeCell ref="AJ90:AL90"/>
    <mergeCell ref="W91:Y91"/>
    <mergeCell ref="B89:D89"/>
    <mergeCell ref="B88:D88"/>
    <mergeCell ref="H87:J87"/>
    <mergeCell ref="E87:G87"/>
    <mergeCell ref="B87:D87"/>
    <mergeCell ref="K87:M87"/>
    <mergeCell ref="Z88:AB88"/>
    <mergeCell ref="K90:M90"/>
    <mergeCell ref="BD82:BF85"/>
    <mergeCell ref="BD89:BF89"/>
    <mergeCell ref="BD88:BF88"/>
    <mergeCell ref="BD91:BF91"/>
    <mergeCell ref="BD90:BF90"/>
    <mergeCell ref="BD87:BF87"/>
    <mergeCell ref="BD86:BF86"/>
    <mergeCell ref="AX80:AY80"/>
    <mergeCell ref="AH88:AI88"/>
    <mergeCell ref="AF88:AG88"/>
    <mergeCell ref="AC88:AE88"/>
    <mergeCell ref="AC87:AE87"/>
    <mergeCell ref="N87:P87"/>
    <mergeCell ref="Q88:S88"/>
    <mergeCell ref="N88:P88"/>
    <mergeCell ref="T88:V88"/>
    <mergeCell ref="T87:V87"/>
    <mergeCell ref="AZ87:BC87"/>
    <mergeCell ref="AZ88:BC88"/>
    <mergeCell ref="AZ78:BB78"/>
    <mergeCell ref="H98:J98"/>
    <mergeCell ref="Q78:S78"/>
    <mergeCell ref="W88:Y88"/>
    <mergeCell ref="AO79:AP79"/>
    <mergeCell ref="AM80:AN80"/>
    <mergeCell ref="AZ82:BC85"/>
    <mergeCell ref="AO87:AP87"/>
    <mergeCell ref="AO85:AP85"/>
    <mergeCell ref="AQ86:AS86"/>
    <mergeCell ref="AM85:AN85"/>
    <mergeCell ref="T80:V80"/>
    <mergeCell ref="Q80:S80"/>
    <mergeCell ref="AZ86:BC86"/>
    <mergeCell ref="AO80:AP80"/>
    <mergeCell ref="AJ80:AL80"/>
    <mergeCell ref="AJ84:AL84"/>
    <mergeCell ref="W84:Y84"/>
    <mergeCell ref="T85:V85"/>
    <mergeCell ref="AX87:AY87"/>
    <mergeCell ref="AQ88:AS88"/>
    <mergeCell ref="AQ87:AS87"/>
    <mergeCell ref="AO86:AP86"/>
    <mergeCell ref="AM87:AN87"/>
    <mergeCell ref="AM86:AN86"/>
    <mergeCell ref="AM88:AN88"/>
    <mergeCell ref="AX90:AY90"/>
    <mergeCell ref="AX91:AY91"/>
    <mergeCell ref="AZ91:BC91"/>
    <mergeCell ref="AZ90:BC90"/>
    <mergeCell ref="AZ80:BB80"/>
    <mergeCell ref="AZ79:BB79"/>
    <mergeCell ref="AM79:AN79"/>
    <mergeCell ref="AX79:AY79"/>
    <mergeCell ref="AJ79:AL79"/>
    <mergeCell ref="AJ88:AL88"/>
    <mergeCell ref="AC84:AE84"/>
    <mergeCell ref="AF80:AG80"/>
    <mergeCell ref="Z87:AB87"/>
    <mergeCell ref="Z84:AB84"/>
    <mergeCell ref="AC80:AE80"/>
    <mergeCell ref="AO84:AP84"/>
    <mergeCell ref="AQ83:AS84"/>
    <mergeCell ref="AH80:AI80"/>
    <mergeCell ref="AH84:AI84"/>
    <mergeCell ref="AF84:AG84"/>
    <mergeCell ref="AH87:AI87"/>
    <mergeCell ref="T82:AB83"/>
    <mergeCell ref="AO89:AP89"/>
    <mergeCell ref="N95:S95"/>
    <mergeCell ref="AF99:AG99"/>
    <mergeCell ref="AF98:AG98"/>
    <mergeCell ref="AH98:AI98"/>
    <mergeCell ref="Z97:AB97"/>
    <mergeCell ref="AJ89:AL89"/>
    <mergeCell ref="AM89:AN89"/>
    <mergeCell ref="W89:Y89"/>
    <mergeCell ref="T97:V97"/>
    <mergeCell ref="N97:P97"/>
    <mergeCell ref="Q97:S97"/>
    <mergeCell ref="Z95:AB95"/>
    <mergeCell ref="T89:V89"/>
    <mergeCell ref="W95:Y95"/>
    <mergeCell ref="T90:V90"/>
    <mergeCell ref="N90:P90"/>
    <mergeCell ref="AM91:AN91"/>
    <mergeCell ref="Z89:AB89"/>
    <mergeCell ref="AF89:AG89"/>
    <mergeCell ref="AH97:AI97"/>
    <mergeCell ref="AF95:AG95"/>
    <mergeCell ref="AH95:AI95"/>
    <mergeCell ref="AJ93:AL93"/>
    <mergeCell ref="B102:D102"/>
    <mergeCell ref="N99:P99"/>
    <mergeCell ref="N101:P101"/>
    <mergeCell ref="N100:P100"/>
    <mergeCell ref="B97:D97"/>
    <mergeCell ref="E97:G97"/>
    <mergeCell ref="B95:G95"/>
    <mergeCell ref="H96:J96"/>
    <mergeCell ref="H97:J97"/>
    <mergeCell ref="B96:D96"/>
    <mergeCell ref="E96:G96"/>
    <mergeCell ref="B98:D98"/>
    <mergeCell ref="E98:G98"/>
    <mergeCell ref="H99:J99"/>
    <mergeCell ref="K96:M96"/>
    <mergeCell ref="N96:P96"/>
    <mergeCell ref="H95:M95"/>
    <mergeCell ref="E100:G100"/>
    <mergeCell ref="E101:G101"/>
    <mergeCell ref="B101:D101"/>
    <mergeCell ref="H101:J101"/>
    <mergeCell ref="K102:M102"/>
    <mergeCell ref="N102:P102"/>
    <mergeCell ref="K99:M99"/>
    <mergeCell ref="K101:M101"/>
    <mergeCell ref="B99:D99"/>
    <mergeCell ref="B100:D100"/>
    <mergeCell ref="E99:G99"/>
    <mergeCell ref="H100:J100"/>
    <mergeCell ref="K98:M98"/>
    <mergeCell ref="K97:M97"/>
    <mergeCell ref="K100:M100"/>
    <mergeCell ref="T96:V96"/>
    <mergeCell ref="E102:G102"/>
    <mergeCell ref="H102:J102"/>
    <mergeCell ref="AP98:AR98"/>
    <mergeCell ref="AC100:AE100"/>
    <mergeCell ref="AC99:AE99"/>
    <mergeCell ref="AO90:AP90"/>
    <mergeCell ref="AM90:AN90"/>
    <mergeCell ref="E91:G91"/>
    <mergeCell ref="AM100:AO100"/>
    <mergeCell ref="W90:Y90"/>
    <mergeCell ref="AF97:AG97"/>
    <mergeCell ref="T98:V98"/>
    <mergeCell ref="W96:Y96"/>
    <mergeCell ref="AM98:AO98"/>
    <mergeCell ref="Q100:S100"/>
    <mergeCell ref="T99:V99"/>
    <mergeCell ref="Z98:AB98"/>
    <mergeCell ref="AH96:AI96"/>
    <mergeCell ref="AF96:AG96"/>
    <mergeCell ref="AF101:AG101"/>
    <mergeCell ref="AF100:AG100"/>
    <mergeCell ref="T102:V102"/>
    <mergeCell ref="W100:Y100"/>
    <mergeCell ref="T100:V100"/>
    <mergeCell ref="H91:J91"/>
    <mergeCell ref="Q96:S96"/>
    <mergeCell ref="AC96:AE96"/>
    <mergeCell ref="AC95:AE95"/>
    <mergeCell ref="AP102:AR102"/>
    <mergeCell ref="AP93:AR95"/>
    <mergeCell ref="E90:G90"/>
    <mergeCell ref="AX101:AY101"/>
    <mergeCell ref="AH100:AI100"/>
    <mergeCell ref="AH101:AI101"/>
    <mergeCell ref="AH90:AI90"/>
    <mergeCell ref="AH91:AI91"/>
    <mergeCell ref="AX86:AY86"/>
    <mergeCell ref="AJ85:AL85"/>
    <mergeCell ref="AP100:AR100"/>
    <mergeCell ref="AX100:AY100"/>
    <mergeCell ref="AX99:AY99"/>
    <mergeCell ref="AH86:AI86"/>
    <mergeCell ref="Z101:AB101"/>
    <mergeCell ref="Z99:AB99"/>
    <mergeCell ref="Z100:AB100"/>
    <mergeCell ref="Z96:AB96"/>
    <mergeCell ref="T93:AB94"/>
    <mergeCell ref="W99:Y99"/>
    <mergeCell ref="T95:V95"/>
    <mergeCell ref="W97:Y97"/>
    <mergeCell ref="AP101:AR101"/>
    <mergeCell ref="Z91:AB91"/>
    <mergeCell ref="Z90:AB90"/>
    <mergeCell ref="W87:Y87"/>
    <mergeCell ref="T86:V86"/>
    <mergeCell ref="W86:Y86"/>
    <mergeCell ref="AJ87:AL87"/>
    <mergeCell ref="AO88:AP88"/>
    <mergeCell ref="AF86:AG86"/>
    <mergeCell ref="Z86:AB86"/>
    <mergeCell ref="AX98:AY98"/>
    <mergeCell ref="AX97:AY97"/>
    <mergeCell ref="AX93:AY96"/>
    <mergeCell ref="AS93:AS96"/>
    <mergeCell ref="AM96:AO96"/>
    <mergeCell ref="Z102:AB102"/>
    <mergeCell ref="W102:Y102"/>
    <mergeCell ref="Q101:S101"/>
    <mergeCell ref="N98:P98"/>
    <mergeCell ref="Q98:S98"/>
    <mergeCell ref="AM102:AO102"/>
    <mergeCell ref="AJ102:AL102"/>
    <mergeCell ref="AH99:AI99"/>
    <mergeCell ref="AJ99:AL99"/>
    <mergeCell ref="AJ94:AL95"/>
    <mergeCell ref="AC94:AI94"/>
    <mergeCell ref="AC97:AE97"/>
    <mergeCell ref="W98:Y98"/>
    <mergeCell ref="AC93:AI93"/>
    <mergeCell ref="AP99:AR99"/>
    <mergeCell ref="AC102:AE102"/>
    <mergeCell ref="AF102:AG102"/>
    <mergeCell ref="AH102:AI102"/>
    <mergeCell ref="AC98:AE98"/>
    <mergeCell ref="AP97:AR97"/>
    <mergeCell ref="AM97:AO97"/>
    <mergeCell ref="AM101:AO101"/>
    <mergeCell ref="AJ96:AL96"/>
    <mergeCell ref="W101:Y101"/>
    <mergeCell ref="AM93:AO95"/>
    <mergeCell ref="AJ98:AL98"/>
    <mergeCell ref="AJ97:AL97"/>
    <mergeCell ref="B93:S94"/>
    <mergeCell ref="Q99:S99"/>
    <mergeCell ref="Q102:S102"/>
    <mergeCell ref="H46:Q46"/>
    <mergeCell ref="E86:G86"/>
    <mergeCell ref="AZ89:BC89"/>
    <mergeCell ref="AZ68:BB68"/>
    <mergeCell ref="AJ75:AL75"/>
    <mergeCell ref="AZ77:BB77"/>
    <mergeCell ref="AJ83:AP83"/>
    <mergeCell ref="AM84:AN84"/>
    <mergeCell ref="AJ86:AL86"/>
    <mergeCell ref="AO71:AP71"/>
    <mergeCell ref="AQ85:AS85"/>
    <mergeCell ref="AO72:AP72"/>
    <mergeCell ref="AX78:AY78"/>
    <mergeCell ref="AX88:AY88"/>
    <mergeCell ref="AQ91:AS91"/>
    <mergeCell ref="AF79:AG79"/>
    <mergeCell ref="AC89:AE89"/>
    <mergeCell ref="AQ90:AS90"/>
    <mergeCell ref="AJ70:AL70"/>
    <mergeCell ref="AJ71:AL71"/>
    <mergeCell ref="AX82:AY84"/>
    <mergeCell ref="AX85:AY85"/>
    <mergeCell ref="AJ76:AL76"/>
    <mergeCell ref="AQ82:AS82"/>
    <mergeCell ref="AF74:AG74"/>
    <mergeCell ref="AQ89:AS89"/>
    <mergeCell ref="AO91:AP91"/>
    <mergeCell ref="N86:P86"/>
    <mergeCell ref="K86:M86"/>
    <mergeCell ref="T76:V76"/>
    <mergeCell ref="K91:M91"/>
    <mergeCell ref="H90:J90"/>
    <mergeCell ref="AQ25:AQ26"/>
    <mergeCell ref="AR25:AR26"/>
    <mergeCell ref="AO25:AO26"/>
    <mergeCell ref="AX102:AY102"/>
    <mergeCell ref="AC101:AE101"/>
    <mergeCell ref="AJ101:AL101"/>
    <mergeCell ref="AJ100:AL100"/>
    <mergeCell ref="AM99:AO99"/>
    <mergeCell ref="AP96:AR96"/>
    <mergeCell ref="AF31:AF32"/>
    <mergeCell ref="AG31:AG32"/>
    <mergeCell ref="AE34:AE35"/>
    <mergeCell ref="AC83:AI83"/>
    <mergeCell ref="AF90:AG90"/>
    <mergeCell ref="AF91:AG91"/>
    <mergeCell ref="AC90:AE90"/>
    <mergeCell ref="B39:BA39"/>
    <mergeCell ref="AZ34:AZ35"/>
    <mergeCell ref="BA34:BA35"/>
    <mergeCell ref="BA31:BA32"/>
    <mergeCell ref="AX34:AX35"/>
    <mergeCell ref="AR34:AR35"/>
    <mergeCell ref="AO37:AO38"/>
    <mergeCell ref="AX89:AY89"/>
    <mergeCell ref="AX25:AX26"/>
    <mergeCell ref="K89:M89"/>
    <mergeCell ref="T101:V101"/>
    <mergeCell ref="AR37:AR38"/>
    <mergeCell ref="AR31:AR32"/>
    <mergeCell ref="AH89:AI89"/>
    <mergeCell ref="AF87:AG87"/>
    <mergeCell ref="W73:Y73"/>
    <mergeCell ref="Z37:Z38"/>
    <mergeCell ref="AB37:AB38"/>
    <mergeCell ref="AG34:AG35"/>
    <mergeCell ref="AH34:AH35"/>
    <mergeCell ref="AI37:AI38"/>
    <mergeCell ref="AM28:AM29"/>
    <mergeCell ref="AI28:AI29"/>
    <mergeCell ref="AO28:AO29"/>
    <mergeCell ref="AN28:AN29"/>
    <mergeCell ref="AN31:AN32"/>
    <mergeCell ref="AS28:AS29"/>
    <mergeCell ref="AR28:AR29"/>
    <mergeCell ref="AS31:AS32"/>
    <mergeCell ref="AJ37:AJ38"/>
    <mergeCell ref="AN37:AN38"/>
    <mergeCell ref="AS37:AS38"/>
    <mergeCell ref="AK34:AK35"/>
    <mergeCell ref="Z31:Z32"/>
    <mergeCell ref="AA31:AA32"/>
    <mergeCell ref="AB31:AB32"/>
    <mergeCell ref="AS34:AS35"/>
    <mergeCell ref="AK37:AK38"/>
    <mergeCell ref="AO31:AO32"/>
    <mergeCell ref="AP37:AP38"/>
    <mergeCell ref="AP34:AP35"/>
    <mergeCell ref="AA34:AA35"/>
    <mergeCell ref="Z34:Z35"/>
    <mergeCell ref="AM25:AM26"/>
    <mergeCell ref="AJ25:AJ26"/>
    <mergeCell ref="AK25:AK26"/>
    <mergeCell ref="AL28:AL29"/>
    <mergeCell ref="AL25:AL26"/>
    <mergeCell ref="B6:BA6"/>
    <mergeCell ref="AZ28:AZ29"/>
    <mergeCell ref="BA28:BA29"/>
    <mergeCell ref="AZ37:AZ38"/>
    <mergeCell ref="BA37:BA38"/>
    <mergeCell ref="AX13:AX14"/>
    <mergeCell ref="AX10:AX11"/>
    <mergeCell ref="AQ31:AQ32"/>
    <mergeCell ref="AQ28:AQ29"/>
    <mergeCell ref="AQ37:AQ38"/>
    <mergeCell ref="BA19:BA20"/>
    <mergeCell ref="AX3:BA3"/>
    <mergeCell ref="AB3:AE3"/>
    <mergeCell ref="AR19:AR20"/>
    <mergeCell ref="L19:L20"/>
    <mergeCell ref="AY16:AY17"/>
    <mergeCell ref="W31:W32"/>
    <mergeCell ref="AY25:AY26"/>
    <mergeCell ref="AO22:AO23"/>
    <mergeCell ref="AN22:AN23"/>
    <mergeCell ref="AN25:AN26"/>
    <mergeCell ref="AY34:AY35"/>
    <mergeCell ref="AP25:AP26"/>
    <mergeCell ref="AP19:AP20"/>
    <mergeCell ref="AY37:AY38"/>
    <mergeCell ref="AX37:AX38"/>
    <mergeCell ref="AX28:AX29"/>
    <mergeCell ref="A2:Q2"/>
    <mergeCell ref="A3:A5"/>
    <mergeCell ref="B3:E3"/>
    <mergeCell ref="J53:O53"/>
    <mergeCell ref="A50:B51"/>
    <mergeCell ref="C50:I51"/>
    <mergeCell ref="A48:BA48"/>
    <mergeCell ref="A49:BL49"/>
    <mergeCell ref="J50:O51"/>
    <mergeCell ref="P51:S51"/>
    <mergeCell ref="P50:W50"/>
    <mergeCell ref="AS45:BF45"/>
    <mergeCell ref="AS44:BC44"/>
    <mergeCell ref="A44:F44"/>
    <mergeCell ref="F3:J3"/>
    <mergeCell ref="AA3:AA4"/>
    <mergeCell ref="O3:R3"/>
    <mergeCell ref="S3:W3"/>
    <mergeCell ref="AF3:AI3"/>
    <mergeCell ref="AO3:AR3"/>
    <mergeCell ref="B42:BA42"/>
    <mergeCell ref="AO34:AO35"/>
    <mergeCell ref="AZ31:AZ32"/>
    <mergeCell ref="AS22:AS23"/>
    <mergeCell ref="F28:F29"/>
    <mergeCell ref="AL22:AL23"/>
    <mergeCell ref="AS19:AS20"/>
    <mergeCell ref="AM34:AM35"/>
    <mergeCell ref="AK3:AN3"/>
    <mergeCell ref="AJ3:AJ4"/>
    <mergeCell ref="AL16:AL17"/>
    <mergeCell ref="AJ16:AJ17"/>
    <mergeCell ref="A93:A96"/>
    <mergeCell ref="Q91:S91"/>
    <mergeCell ref="Q90:S90"/>
    <mergeCell ref="Q89:S89"/>
    <mergeCell ref="A82:A85"/>
    <mergeCell ref="K80:M80"/>
    <mergeCell ref="N80:P80"/>
    <mergeCell ref="E78:G78"/>
    <mergeCell ref="E77:G77"/>
    <mergeCell ref="H77:J77"/>
    <mergeCell ref="Q87:S87"/>
    <mergeCell ref="H78:J78"/>
    <mergeCell ref="H79:J79"/>
    <mergeCell ref="E79:G79"/>
    <mergeCell ref="B79:D79"/>
    <mergeCell ref="B78:D78"/>
    <mergeCell ref="N89:P89"/>
    <mergeCell ref="H88:J88"/>
    <mergeCell ref="B84:G84"/>
    <mergeCell ref="B82:S83"/>
    <mergeCell ref="H84:M84"/>
    <mergeCell ref="B85:D85"/>
    <mergeCell ref="K85:M85"/>
    <mergeCell ref="H86:J86"/>
    <mergeCell ref="E89:G89"/>
    <mergeCell ref="B86:D86"/>
    <mergeCell ref="K88:M88"/>
    <mergeCell ref="E80:G80"/>
    <mergeCell ref="B77:D77"/>
    <mergeCell ref="B80:D80"/>
    <mergeCell ref="B91:D91"/>
    <mergeCell ref="B90:D90"/>
  </mergeCells>
  <pageMargins left="0.7" right="0.7" top="0.75" bottom="0.75" header="0.3" footer="0.3"/>
  <pageSetup paperSize="9" scale="4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V94"/>
  <sheetViews>
    <sheetView showGridLines="0" tabSelected="1" topLeftCell="A40" zoomScaleNormal="100" workbookViewId="0">
      <selection activeCell="W55" sqref="W55"/>
    </sheetView>
  </sheetViews>
  <sheetFormatPr defaultColWidth="16.83203125" defaultRowHeight="15" customHeight="1"/>
  <cols>
    <col min="1" max="1" width="14.83203125" customWidth="1"/>
    <col min="2" max="2" width="57.33203125" customWidth="1"/>
    <col min="3" max="3" width="8.1640625" customWidth="1"/>
    <col min="4" max="4" width="8.5" customWidth="1"/>
    <col min="5" max="6" width="6.1640625" customWidth="1"/>
    <col min="7" max="7" width="0" hidden="1" customWidth="1"/>
    <col min="8" max="8" width="8.33203125" customWidth="1"/>
    <col min="9" max="9" width="1" hidden="1" customWidth="1"/>
    <col min="10" max="10" width="7.83203125" customWidth="1"/>
    <col min="11" max="11" width="8.33203125" customWidth="1"/>
    <col min="12" max="12" width="9.33203125" customWidth="1"/>
    <col min="13" max="17" width="9.1640625" customWidth="1"/>
    <col min="18" max="18" width="7.1640625" customWidth="1"/>
    <col min="19" max="21" width="8" customWidth="1"/>
  </cols>
  <sheetData>
    <row r="1" spans="1:21" ht="14.25" customHeight="1">
      <c r="A1" s="1"/>
      <c r="B1" s="481" t="s">
        <v>0</v>
      </c>
      <c r="C1" s="461"/>
      <c r="D1" s="461"/>
      <c r="E1" s="461"/>
      <c r="F1" s="461"/>
      <c r="G1" s="461"/>
      <c r="H1" s="461"/>
      <c r="I1" s="461"/>
      <c r="J1" s="461"/>
      <c r="K1" s="461"/>
      <c r="L1" s="461"/>
      <c r="M1" s="461"/>
      <c r="N1" s="461"/>
      <c r="O1" s="461"/>
      <c r="P1" s="461"/>
      <c r="Q1" s="461"/>
      <c r="R1" s="461"/>
      <c r="S1" s="461"/>
    </row>
    <row r="2" spans="1:21" ht="14.25" customHeight="1">
      <c r="A2" s="1"/>
      <c r="B2" s="461"/>
      <c r="C2" s="461"/>
      <c r="D2" s="461"/>
      <c r="E2" s="461"/>
      <c r="F2" s="461"/>
      <c r="G2" s="461"/>
      <c r="H2" s="461"/>
      <c r="I2" s="461"/>
      <c r="J2" s="461"/>
      <c r="K2" s="461"/>
      <c r="L2" s="461"/>
      <c r="M2" s="461"/>
      <c r="N2" s="461"/>
      <c r="O2" s="461"/>
      <c r="P2" s="461"/>
      <c r="Q2" s="461"/>
      <c r="R2" s="461"/>
      <c r="S2" s="461"/>
    </row>
    <row r="3" spans="1:21" ht="3.75" customHeight="1">
      <c r="A3" s="1"/>
      <c r="B3" s="1"/>
      <c r="C3" s="1"/>
      <c r="D3" s="1"/>
      <c r="E3" s="1"/>
      <c r="F3" s="1"/>
      <c r="G3" s="1"/>
      <c r="H3" s="1"/>
      <c r="I3" s="1"/>
      <c r="J3" s="1"/>
      <c r="K3" s="1"/>
      <c r="L3" s="1"/>
      <c r="M3" s="1"/>
      <c r="N3" s="1"/>
      <c r="O3" s="1"/>
      <c r="P3" s="1"/>
      <c r="Q3" s="1"/>
      <c r="R3" s="1"/>
      <c r="S3" s="1"/>
      <c r="T3" s="1"/>
      <c r="U3" s="1"/>
    </row>
    <row r="4" spans="1:21" ht="39.75" customHeight="1" thickBot="1">
      <c r="A4" s="491" t="s">
        <v>1</v>
      </c>
      <c r="B4" s="494" t="s">
        <v>3</v>
      </c>
      <c r="C4" s="505" t="s">
        <v>4</v>
      </c>
      <c r="D4" s="506"/>
      <c r="E4" s="506"/>
      <c r="F4" s="507"/>
      <c r="G4" s="3" t="s">
        <v>6</v>
      </c>
      <c r="H4" s="497" t="s">
        <v>7</v>
      </c>
      <c r="I4" s="4"/>
      <c r="J4" s="441" t="s">
        <v>8</v>
      </c>
      <c r="K4" s="442"/>
      <c r="L4" s="442"/>
      <c r="M4" s="442"/>
      <c r="N4" s="442"/>
      <c r="O4" s="442"/>
      <c r="P4" s="442"/>
      <c r="Q4" s="442"/>
      <c r="R4" s="430" t="s">
        <v>9</v>
      </c>
      <c r="S4" s="431"/>
      <c r="T4" s="432"/>
      <c r="U4" s="433"/>
    </row>
    <row r="5" spans="1:21" ht="12.75" customHeight="1" thickBot="1">
      <c r="A5" s="492"/>
      <c r="B5" s="495"/>
      <c r="C5" s="508"/>
      <c r="D5" s="509"/>
      <c r="E5" s="509"/>
      <c r="F5" s="510"/>
      <c r="G5" s="5"/>
      <c r="H5" s="498"/>
      <c r="I5" s="6"/>
      <c r="J5" s="471" t="s">
        <v>10</v>
      </c>
      <c r="K5" s="441" t="s">
        <v>173</v>
      </c>
      <c r="L5" s="479"/>
      <c r="M5" s="479"/>
      <c r="N5" s="479"/>
      <c r="O5" s="479"/>
      <c r="P5" s="479"/>
      <c r="Q5" s="479"/>
      <c r="R5" s="474" t="s">
        <v>11</v>
      </c>
      <c r="S5" s="475"/>
      <c r="T5" s="428" t="s">
        <v>318</v>
      </c>
      <c r="U5" s="429"/>
    </row>
    <row r="6" spans="1:21" ht="12.75" customHeight="1">
      <c r="A6" s="492"/>
      <c r="B6" s="495"/>
      <c r="C6" s="471" t="s">
        <v>12</v>
      </c>
      <c r="D6" s="471" t="s">
        <v>13</v>
      </c>
      <c r="E6" s="471" t="s">
        <v>14</v>
      </c>
      <c r="F6" s="471" t="s">
        <v>15</v>
      </c>
      <c r="G6" s="9"/>
      <c r="H6" s="498"/>
      <c r="I6" s="10"/>
      <c r="J6" s="472"/>
      <c r="K6" s="441" t="s">
        <v>174</v>
      </c>
      <c r="L6" s="479"/>
      <c r="M6" s="479"/>
      <c r="N6" s="504"/>
      <c r="O6" s="471" t="s">
        <v>17</v>
      </c>
      <c r="P6" s="471" t="s">
        <v>18</v>
      </c>
      <c r="Q6" s="501" t="s">
        <v>20</v>
      </c>
      <c r="R6" s="500" t="s">
        <v>22</v>
      </c>
      <c r="S6" s="480" t="s">
        <v>23</v>
      </c>
      <c r="T6" s="434" t="s">
        <v>22</v>
      </c>
      <c r="U6" s="436" t="s">
        <v>23</v>
      </c>
    </row>
    <row r="7" spans="1:21" ht="12.75" customHeight="1">
      <c r="A7" s="492"/>
      <c r="B7" s="495"/>
      <c r="C7" s="472"/>
      <c r="D7" s="472"/>
      <c r="E7" s="472"/>
      <c r="F7" s="472"/>
      <c r="G7" s="7"/>
      <c r="H7" s="498"/>
      <c r="I7" s="11"/>
      <c r="J7" s="472"/>
      <c r="K7" s="471" t="s">
        <v>172</v>
      </c>
      <c r="L7" s="476" t="s">
        <v>31</v>
      </c>
      <c r="M7" s="477"/>
      <c r="N7" s="478"/>
      <c r="O7" s="472"/>
      <c r="P7" s="472"/>
      <c r="Q7" s="502"/>
      <c r="R7" s="500"/>
      <c r="S7" s="480"/>
      <c r="T7" s="434"/>
      <c r="U7" s="437"/>
    </row>
    <row r="8" spans="1:21" ht="16.5" customHeight="1">
      <c r="A8" s="492"/>
      <c r="B8" s="495"/>
      <c r="C8" s="472"/>
      <c r="D8" s="472"/>
      <c r="E8" s="472"/>
      <c r="F8" s="472"/>
      <c r="G8" s="7"/>
      <c r="H8" s="498"/>
      <c r="I8" s="11"/>
      <c r="J8" s="472"/>
      <c r="K8" s="472"/>
      <c r="L8" s="471" t="s">
        <v>35</v>
      </c>
      <c r="M8" s="471" t="s">
        <v>36</v>
      </c>
      <c r="N8" s="471" t="s">
        <v>37</v>
      </c>
      <c r="O8" s="472"/>
      <c r="P8" s="472"/>
      <c r="Q8" s="502"/>
      <c r="R8" s="500"/>
      <c r="S8" s="480"/>
      <c r="T8" s="434"/>
      <c r="U8" s="437"/>
    </row>
    <row r="9" spans="1:21" ht="64.5" customHeight="1" thickBot="1">
      <c r="A9" s="493"/>
      <c r="B9" s="496"/>
      <c r="C9" s="473"/>
      <c r="D9" s="473"/>
      <c r="E9" s="473"/>
      <c r="F9" s="473"/>
      <c r="G9" s="7"/>
      <c r="H9" s="499"/>
      <c r="I9" s="11"/>
      <c r="J9" s="473"/>
      <c r="K9" s="473"/>
      <c r="L9" s="473"/>
      <c r="M9" s="473"/>
      <c r="N9" s="473"/>
      <c r="O9" s="473"/>
      <c r="P9" s="473"/>
      <c r="Q9" s="503"/>
      <c r="R9" s="500"/>
      <c r="S9" s="480"/>
      <c r="T9" s="435"/>
      <c r="U9" s="438"/>
    </row>
    <row r="10" spans="1:21" ht="14.25" customHeight="1" thickBot="1">
      <c r="A10" s="277" t="s">
        <v>285</v>
      </c>
      <c r="B10" s="106" t="s">
        <v>286</v>
      </c>
      <c r="C10" s="278"/>
      <c r="D10" s="279">
        <v>9</v>
      </c>
      <c r="E10" s="279">
        <v>4</v>
      </c>
      <c r="F10" s="280"/>
      <c r="G10" s="281"/>
      <c r="H10" s="282">
        <f>H12</f>
        <v>1476</v>
      </c>
      <c r="I10" s="282">
        <f t="shared" ref="I10:S10" si="0">I12</f>
        <v>0</v>
      </c>
      <c r="J10" s="283">
        <f t="shared" si="0"/>
        <v>0</v>
      </c>
      <c r="K10" s="284">
        <f t="shared" si="0"/>
        <v>1476</v>
      </c>
      <c r="L10" s="284">
        <f t="shared" si="0"/>
        <v>784</v>
      </c>
      <c r="M10" s="284">
        <f t="shared" si="0"/>
        <v>596</v>
      </c>
      <c r="N10" s="284">
        <f t="shared" si="0"/>
        <v>0</v>
      </c>
      <c r="O10" s="284">
        <f t="shared" si="0"/>
        <v>0</v>
      </c>
      <c r="P10" s="284">
        <f t="shared" si="0"/>
        <v>24</v>
      </c>
      <c r="Q10" s="285">
        <f t="shared" si="0"/>
        <v>72</v>
      </c>
      <c r="R10" s="283">
        <f t="shared" si="0"/>
        <v>612</v>
      </c>
      <c r="S10" s="286">
        <f t="shared" si="0"/>
        <v>864</v>
      </c>
      <c r="T10" s="308"/>
      <c r="U10" s="309"/>
    </row>
    <row r="11" spans="1:21" ht="11.25" hidden="1" customHeight="1">
      <c r="A11" s="260"/>
      <c r="B11" s="287"/>
      <c r="C11" s="288"/>
      <c r="D11" s="289"/>
      <c r="E11" s="289"/>
      <c r="F11" s="260"/>
      <c r="G11" s="260"/>
      <c r="H11" s="290"/>
      <c r="I11" s="260"/>
      <c r="J11" s="291"/>
      <c r="K11" s="292"/>
      <c r="L11" s="292"/>
      <c r="M11" s="292"/>
      <c r="N11" s="292"/>
      <c r="O11" s="292"/>
      <c r="P11" s="292"/>
      <c r="Q11" s="293"/>
      <c r="R11" s="294"/>
      <c r="S11" s="260"/>
      <c r="T11" s="310"/>
      <c r="U11" s="311"/>
    </row>
    <row r="12" spans="1:21" ht="17.25" customHeight="1" thickBot="1">
      <c r="A12" s="338" t="s">
        <v>287</v>
      </c>
      <c r="B12" s="339" t="s">
        <v>288</v>
      </c>
      <c r="C12" s="340"/>
      <c r="D12" s="341">
        <v>9</v>
      </c>
      <c r="E12" s="342">
        <v>4</v>
      </c>
      <c r="F12" s="343"/>
      <c r="G12" s="341"/>
      <c r="H12" s="344">
        <f>SUM(H13:H26)</f>
        <v>1476</v>
      </c>
      <c r="I12" s="345">
        <f>SUM(I13:I23)</f>
        <v>0</v>
      </c>
      <c r="J12" s="346"/>
      <c r="K12" s="347">
        <f>SUM(K13:K26)</f>
        <v>1476</v>
      </c>
      <c r="L12" s="347">
        <f>SUM(L13:L26)</f>
        <v>784</v>
      </c>
      <c r="M12" s="347">
        <f>SUM(M13:M26)</f>
        <v>596</v>
      </c>
      <c r="N12" s="347">
        <f t="shared" ref="N12:S12" si="1">SUM(N13:N26)</f>
        <v>0</v>
      </c>
      <c r="O12" s="347">
        <f t="shared" si="1"/>
        <v>0</v>
      </c>
      <c r="P12" s="347">
        <f t="shared" si="1"/>
        <v>24</v>
      </c>
      <c r="Q12" s="348">
        <f t="shared" si="1"/>
        <v>72</v>
      </c>
      <c r="R12" s="349">
        <f t="shared" si="1"/>
        <v>612</v>
      </c>
      <c r="S12" s="350">
        <f t="shared" si="1"/>
        <v>864</v>
      </c>
      <c r="T12" s="351"/>
      <c r="U12" s="352"/>
    </row>
    <row r="13" spans="1:21" ht="18" customHeight="1">
      <c r="A13" s="353" t="s">
        <v>289</v>
      </c>
      <c r="B13" s="354" t="s">
        <v>290</v>
      </c>
      <c r="C13" s="355"/>
      <c r="D13" s="356"/>
      <c r="E13" s="357">
        <v>1</v>
      </c>
      <c r="F13" s="358"/>
      <c r="G13" s="356"/>
      <c r="H13" s="359">
        <f t="shared" ref="H13:H20" si="2">SUM(J13:K13)</f>
        <v>72</v>
      </c>
      <c r="I13" s="360"/>
      <c r="J13" s="361"/>
      <c r="K13" s="361">
        <v>72</v>
      </c>
      <c r="L13" s="362">
        <v>36</v>
      </c>
      <c r="M13" s="362">
        <v>12</v>
      </c>
      <c r="N13" s="363"/>
      <c r="O13" s="362"/>
      <c r="P13" s="363">
        <v>6</v>
      </c>
      <c r="Q13" s="364">
        <v>18</v>
      </c>
      <c r="R13" s="365">
        <v>72</v>
      </c>
      <c r="S13" s="366"/>
      <c r="T13" s="367"/>
      <c r="U13" s="368"/>
    </row>
    <row r="14" spans="1:21" ht="17.25" customHeight="1">
      <c r="A14" s="353" t="s">
        <v>291</v>
      </c>
      <c r="B14" s="369" t="s">
        <v>292</v>
      </c>
      <c r="C14" s="355"/>
      <c r="D14" s="356">
        <v>2</v>
      </c>
      <c r="E14" s="370"/>
      <c r="F14" s="358"/>
      <c r="G14" s="356"/>
      <c r="H14" s="371">
        <f t="shared" si="2"/>
        <v>108</v>
      </c>
      <c r="I14" s="360"/>
      <c r="J14" s="361"/>
      <c r="K14" s="361">
        <v>108</v>
      </c>
      <c r="L14" s="362">
        <v>80</v>
      </c>
      <c r="M14" s="362">
        <v>28</v>
      </c>
      <c r="N14" s="363"/>
      <c r="O14" s="362"/>
      <c r="P14" s="363"/>
      <c r="Q14" s="372"/>
      <c r="R14" s="365">
        <v>50</v>
      </c>
      <c r="S14" s="366">
        <v>58</v>
      </c>
      <c r="T14" s="367"/>
      <c r="U14" s="368"/>
    </row>
    <row r="15" spans="1:21" ht="15" customHeight="1">
      <c r="A15" s="353" t="s">
        <v>293</v>
      </c>
      <c r="B15" s="369" t="s">
        <v>294</v>
      </c>
      <c r="C15" s="355"/>
      <c r="D15" s="356"/>
      <c r="E15" s="373">
        <v>2</v>
      </c>
      <c r="F15" s="358"/>
      <c r="G15" s="356"/>
      <c r="H15" s="371">
        <v>136</v>
      </c>
      <c r="I15" s="360"/>
      <c r="J15" s="361"/>
      <c r="K15" s="361">
        <v>136</v>
      </c>
      <c r="L15" s="362">
        <v>84</v>
      </c>
      <c r="M15" s="362">
        <v>28</v>
      </c>
      <c r="N15" s="363"/>
      <c r="O15" s="362"/>
      <c r="P15" s="363">
        <v>6</v>
      </c>
      <c r="Q15" s="374">
        <v>18</v>
      </c>
      <c r="R15" s="365">
        <v>54</v>
      </c>
      <c r="S15" s="366">
        <v>82</v>
      </c>
      <c r="T15" s="367"/>
      <c r="U15" s="368"/>
    </row>
    <row r="16" spans="1:21" ht="15" customHeight="1">
      <c r="A16" s="353" t="s">
        <v>295</v>
      </c>
      <c r="B16" s="369" t="s">
        <v>296</v>
      </c>
      <c r="C16" s="355"/>
      <c r="D16" s="356">
        <v>2</v>
      </c>
      <c r="E16" s="370"/>
      <c r="F16" s="358"/>
      <c r="G16" s="356"/>
      <c r="H16" s="371">
        <v>72</v>
      </c>
      <c r="I16" s="360"/>
      <c r="J16" s="361"/>
      <c r="K16" s="361">
        <v>72</v>
      </c>
      <c r="L16" s="362">
        <v>38</v>
      </c>
      <c r="M16" s="362">
        <v>34</v>
      </c>
      <c r="N16" s="363"/>
      <c r="O16" s="362"/>
      <c r="P16" s="363"/>
      <c r="Q16" s="372"/>
      <c r="R16" s="365">
        <v>30</v>
      </c>
      <c r="S16" s="366">
        <v>42</v>
      </c>
      <c r="T16" s="367"/>
      <c r="U16" s="368"/>
    </row>
    <row r="17" spans="1:21" ht="13.5" customHeight="1">
      <c r="A17" s="353" t="s">
        <v>297</v>
      </c>
      <c r="B17" s="369" t="s">
        <v>298</v>
      </c>
      <c r="C17" s="355"/>
      <c r="D17" s="356">
        <v>2</v>
      </c>
      <c r="E17" s="370"/>
      <c r="F17" s="358"/>
      <c r="G17" s="356"/>
      <c r="H17" s="371">
        <v>72</v>
      </c>
      <c r="I17" s="360"/>
      <c r="J17" s="361"/>
      <c r="K17" s="361">
        <v>72</v>
      </c>
      <c r="L17" s="362">
        <v>44</v>
      </c>
      <c r="M17" s="362">
        <v>28</v>
      </c>
      <c r="N17" s="363"/>
      <c r="O17" s="362"/>
      <c r="P17" s="363"/>
      <c r="Q17" s="372"/>
      <c r="R17" s="365"/>
      <c r="S17" s="366">
        <v>72</v>
      </c>
      <c r="T17" s="367"/>
      <c r="U17" s="368"/>
    </row>
    <row r="18" spans="1:21" ht="15" customHeight="1">
      <c r="A18" s="353" t="s">
        <v>299</v>
      </c>
      <c r="B18" s="369" t="s">
        <v>300</v>
      </c>
      <c r="C18" s="355"/>
      <c r="D18" s="375">
        <v>2</v>
      </c>
      <c r="E18" s="376"/>
      <c r="F18" s="377"/>
      <c r="G18" s="356"/>
      <c r="H18" s="371">
        <f t="shared" si="2"/>
        <v>72</v>
      </c>
      <c r="I18" s="360"/>
      <c r="J18" s="361"/>
      <c r="K18" s="361">
        <v>72</v>
      </c>
      <c r="L18" s="362"/>
      <c r="M18" s="362">
        <v>72</v>
      </c>
      <c r="N18" s="363"/>
      <c r="O18" s="362"/>
      <c r="P18" s="363"/>
      <c r="Q18" s="378"/>
      <c r="R18" s="365">
        <v>30</v>
      </c>
      <c r="S18" s="366">
        <v>42</v>
      </c>
      <c r="T18" s="367"/>
      <c r="U18" s="368"/>
    </row>
    <row r="19" spans="1:21" ht="18.75" customHeight="1">
      <c r="A19" s="353" t="s">
        <v>301</v>
      </c>
      <c r="B19" s="369" t="s">
        <v>93</v>
      </c>
      <c r="C19" s="355" t="s">
        <v>302</v>
      </c>
      <c r="D19" s="375" t="s">
        <v>303</v>
      </c>
      <c r="E19" s="375"/>
      <c r="F19" s="377"/>
      <c r="G19" s="356"/>
      <c r="H19" s="371">
        <f t="shared" si="2"/>
        <v>72</v>
      </c>
      <c r="I19" s="360"/>
      <c r="J19" s="361"/>
      <c r="K19" s="361">
        <v>72</v>
      </c>
      <c r="L19" s="362">
        <v>14</v>
      </c>
      <c r="M19" s="362">
        <v>58</v>
      </c>
      <c r="N19" s="363"/>
      <c r="O19" s="362"/>
      <c r="P19" s="363"/>
      <c r="Q19" s="378"/>
      <c r="R19" s="365">
        <v>30</v>
      </c>
      <c r="S19" s="366">
        <v>42</v>
      </c>
      <c r="T19" s="367"/>
      <c r="U19" s="368"/>
    </row>
    <row r="20" spans="1:21" ht="17.25" customHeight="1">
      <c r="A20" s="353" t="s">
        <v>304</v>
      </c>
      <c r="B20" s="369" t="s">
        <v>305</v>
      </c>
      <c r="C20" s="355"/>
      <c r="D20" s="375">
        <v>2</v>
      </c>
      <c r="E20" s="375"/>
      <c r="F20" s="377"/>
      <c r="G20" s="356"/>
      <c r="H20" s="371">
        <f t="shared" si="2"/>
        <v>68</v>
      </c>
      <c r="I20" s="360"/>
      <c r="J20" s="361"/>
      <c r="K20" s="361">
        <v>68</v>
      </c>
      <c r="L20" s="362">
        <v>22</v>
      </c>
      <c r="M20" s="362">
        <v>46</v>
      </c>
      <c r="N20" s="363"/>
      <c r="O20" s="362"/>
      <c r="P20" s="363"/>
      <c r="Q20" s="378"/>
      <c r="R20" s="365">
        <v>30</v>
      </c>
      <c r="S20" s="366">
        <v>38</v>
      </c>
      <c r="T20" s="367"/>
      <c r="U20" s="368"/>
    </row>
    <row r="21" spans="1:21" ht="14.25" customHeight="1">
      <c r="A21" s="353" t="s">
        <v>306</v>
      </c>
      <c r="B21" s="369" t="s">
        <v>307</v>
      </c>
      <c r="C21" s="355"/>
      <c r="D21" s="375">
        <v>2</v>
      </c>
      <c r="E21" s="361"/>
      <c r="F21" s="377"/>
      <c r="G21" s="356"/>
      <c r="H21" s="379">
        <v>108</v>
      </c>
      <c r="I21" s="360"/>
      <c r="J21" s="380"/>
      <c r="K21" s="362">
        <v>108</v>
      </c>
      <c r="L21" s="362">
        <v>28</v>
      </c>
      <c r="M21" s="362">
        <v>80</v>
      </c>
      <c r="N21" s="363"/>
      <c r="O21" s="362"/>
      <c r="P21" s="363"/>
      <c r="Q21" s="378"/>
      <c r="R21" s="365">
        <v>40</v>
      </c>
      <c r="S21" s="366">
        <v>68</v>
      </c>
      <c r="T21" s="367"/>
      <c r="U21" s="368"/>
    </row>
    <row r="22" spans="1:21" ht="17.25" customHeight="1">
      <c r="A22" s="353" t="s">
        <v>308</v>
      </c>
      <c r="B22" s="381" t="s">
        <v>309</v>
      </c>
      <c r="C22" s="382"/>
      <c r="D22" s="383">
        <v>2</v>
      </c>
      <c r="E22" s="384"/>
      <c r="F22" s="385"/>
      <c r="G22" s="386"/>
      <c r="H22" s="387">
        <v>72</v>
      </c>
      <c r="I22" s="388"/>
      <c r="J22" s="384"/>
      <c r="K22" s="384">
        <v>72</v>
      </c>
      <c r="L22" s="389">
        <v>50</v>
      </c>
      <c r="M22" s="389">
        <v>22</v>
      </c>
      <c r="N22" s="390"/>
      <c r="O22" s="389"/>
      <c r="P22" s="390"/>
      <c r="Q22" s="391"/>
      <c r="R22" s="392"/>
      <c r="S22" s="393">
        <v>72</v>
      </c>
      <c r="T22" s="367"/>
      <c r="U22" s="368"/>
    </row>
    <row r="23" spans="1:21" ht="15" customHeight="1">
      <c r="A23" s="353" t="s">
        <v>310</v>
      </c>
      <c r="B23" s="394" t="s">
        <v>311</v>
      </c>
      <c r="C23" s="395"/>
      <c r="D23" s="396">
        <v>1</v>
      </c>
      <c r="E23" s="316"/>
      <c r="F23" s="396"/>
      <c r="G23" s="397"/>
      <c r="H23" s="398">
        <v>72</v>
      </c>
      <c r="I23" s="399"/>
      <c r="J23" s="316"/>
      <c r="K23" s="316">
        <v>72</v>
      </c>
      <c r="L23" s="316">
        <v>60</v>
      </c>
      <c r="M23" s="316">
        <v>12</v>
      </c>
      <c r="N23" s="316"/>
      <c r="O23" s="316"/>
      <c r="P23" s="316"/>
      <c r="Q23" s="400"/>
      <c r="R23" s="367">
        <v>72</v>
      </c>
      <c r="S23" s="400"/>
      <c r="T23" s="367"/>
      <c r="U23" s="368"/>
    </row>
    <row r="24" spans="1:21" ht="16.5" customHeight="1">
      <c r="A24" s="353" t="s">
        <v>312</v>
      </c>
      <c r="B24" s="394" t="s">
        <v>313</v>
      </c>
      <c r="C24" s="395"/>
      <c r="D24" s="396"/>
      <c r="E24" s="316">
        <v>2</v>
      </c>
      <c r="F24" s="396"/>
      <c r="G24" s="397"/>
      <c r="H24" s="183">
        <v>340</v>
      </c>
      <c r="I24" s="399"/>
      <c r="J24" s="186"/>
      <c r="K24" s="316">
        <v>340</v>
      </c>
      <c r="L24" s="316">
        <v>202</v>
      </c>
      <c r="M24" s="316">
        <v>114</v>
      </c>
      <c r="N24" s="316"/>
      <c r="O24" s="316"/>
      <c r="P24" s="316">
        <v>6</v>
      </c>
      <c r="Q24" s="400">
        <v>18</v>
      </c>
      <c r="R24" s="367">
        <v>134</v>
      </c>
      <c r="S24" s="400">
        <v>206</v>
      </c>
      <c r="T24" s="367"/>
      <c r="U24" s="368"/>
    </row>
    <row r="25" spans="1:21" ht="17.25" customHeight="1">
      <c r="A25" s="353" t="s">
        <v>314</v>
      </c>
      <c r="B25" s="401" t="s">
        <v>315</v>
      </c>
      <c r="C25" s="395"/>
      <c r="D25" s="396"/>
      <c r="E25" s="316">
        <v>2</v>
      </c>
      <c r="F25" s="396"/>
      <c r="G25" s="397"/>
      <c r="H25" s="183">
        <v>180</v>
      </c>
      <c r="I25" s="399"/>
      <c r="J25" s="186"/>
      <c r="K25" s="402">
        <v>180</v>
      </c>
      <c r="L25" s="316">
        <v>110</v>
      </c>
      <c r="M25" s="316">
        <v>46</v>
      </c>
      <c r="N25" s="316"/>
      <c r="O25" s="316"/>
      <c r="P25" s="316">
        <v>6</v>
      </c>
      <c r="Q25" s="400">
        <v>18</v>
      </c>
      <c r="R25" s="367">
        <v>70</v>
      </c>
      <c r="S25" s="400">
        <v>110</v>
      </c>
      <c r="T25" s="367"/>
      <c r="U25" s="368"/>
    </row>
    <row r="26" spans="1:21" ht="11.25" customHeight="1" thickBot="1">
      <c r="A26" s="353" t="s">
        <v>316</v>
      </c>
      <c r="B26" s="403" t="s">
        <v>317</v>
      </c>
      <c r="C26" s="404"/>
      <c r="D26" s="405">
        <v>2</v>
      </c>
      <c r="E26" s="405"/>
      <c r="F26" s="405"/>
      <c r="G26" s="406"/>
      <c r="H26" s="407">
        <v>32</v>
      </c>
      <c r="I26" s="408"/>
      <c r="J26" s="193"/>
      <c r="K26" s="320">
        <v>32</v>
      </c>
      <c r="L26" s="320">
        <v>16</v>
      </c>
      <c r="M26" s="320">
        <v>16</v>
      </c>
      <c r="N26" s="320"/>
      <c r="O26" s="320"/>
      <c r="P26" s="320"/>
      <c r="Q26" s="409"/>
      <c r="R26" s="410"/>
      <c r="S26" s="409">
        <v>32</v>
      </c>
      <c r="T26" s="410"/>
      <c r="U26" s="411"/>
    </row>
    <row r="27" spans="1:21" thickBot="1">
      <c r="A27" s="275" t="s">
        <v>99</v>
      </c>
      <c r="B27" s="276" t="s">
        <v>97</v>
      </c>
      <c r="C27" s="306"/>
      <c r="D27" s="121">
        <v>6</v>
      </c>
      <c r="E27" s="121">
        <v>0</v>
      </c>
      <c r="F27" s="121">
        <v>0</v>
      </c>
      <c r="G27" s="112"/>
      <c r="H27" s="113">
        <f t="shared" ref="H27:Q27" si="3">SUM(H28:H33)</f>
        <v>236</v>
      </c>
      <c r="I27" s="113">
        <f t="shared" si="3"/>
        <v>0</v>
      </c>
      <c r="J27" s="165">
        <f t="shared" si="3"/>
        <v>118</v>
      </c>
      <c r="K27" s="113">
        <f t="shared" si="3"/>
        <v>236</v>
      </c>
      <c r="L27" s="108">
        <f t="shared" si="3"/>
        <v>168</v>
      </c>
      <c r="M27" s="109">
        <f t="shared" si="3"/>
        <v>68</v>
      </c>
      <c r="N27" s="109">
        <f t="shared" si="3"/>
        <v>0</v>
      </c>
      <c r="O27" s="109">
        <f t="shared" si="3"/>
        <v>0</v>
      </c>
      <c r="P27" s="109">
        <f t="shared" si="3"/>
        <v>0</v>
      </c>
      <c r="Q27" s="110">
        <f t="shared" si="3"/>
        <v>0</v>
      </c>
      <c r="R27" s="111">
        <f t="shared" ref="R27" si="4">SUM(R28:R33)</f>
        <v>0</v>
      </c>
      <c r="S27" s="307">
        <f t="shared" ref="S27:T27" si="5">SUM(S28:S33)</f>
        <v>0</v>
      </c>
      <c r="T27" s="111">
        <f t="shared" si="5"/>
        <v>114</v>
      </c>
      <c r="U27" s="138">
        <f t="shared" ref="U27" si="6">SUM(U28:U33)</f>
        <v>122</v>
      </c>
    </row>
    <row r="28" spans="1:21" ht="15.75" customHeight="1">
      <c r="A28" s="114" t="s">
        <v>100</v>
      </c>
      <c r="B28" s="117" t="s">
        <v>219</v>
      </c>
      <c r="C28" s="81"/>
      <c r="D28" s="64">
        <v>4</v>
      </c>
      <c r="E28" s="64"/>
      <c r="F28" s="64"/>
      <c r="G28" s="80">
        <f>SUM(G29:G33)</f>
        <v>0</v>
      </c>
      <c r="H28" s="84">
        <v>36</v>
      </c>
      <c r="I28" s="81">
        <f>SUM(I29:I33)</f>
        <v>0</v>
      </c>
      <c r="J28" s="80">
        <v>18</v>
      </c>
      <c r="K28" s="166">
        <v>36</v>
      </c>
      <c r="L28" s="81">
        <v>20</v>
      </c>
      <c r="M28" s="64">
        <v>16</v>
      </c>
      <c r="N28" s="64"/>
      <c r="O28" s="64"/>
      <c r="P28" s="64"/>
      <c r="Q28" s="80"/>
      <c r="R28" s="89"/>
      <c r="S28" s="298"/>
      <c r="T28" s="89"/>
      <c r="U28" s="152">
        <v>36</v>
      </c>
    </row>
    <row r="29" spans="1:21" ht="13.5" customHeight="1">
      <c r="A29" s="115" t="s">
        <v>209</v>
      </c>
      <c r="B29" s="118" t="s">
        <v>208</v>
      </c>
      <c r="C29" s="79"/>
      <c r="D29" s="77">
        <v>4</v>
      </c>
      <c r="E29" s="77"/>
      <c r="F29" s="77"/>
      <c r="G29" s="78"/>
      <c r="H29" s="82">
        <v>40</v>
      </c>
      <c r="I29" s="79"/>
      <c r="J29" s="78">
        <v>20</v>
      </c>
      <c r="K29" s="167">
        <v>40</v>
      </c>
      <c r="L29" s="79">
        <v>30</v>
      </c>
      <c r="M29" s="77">
        <v>10</v>
      </c>
      <c r="N29" s="77"/>
      <c r="O29" s="77"/>
      <c r="P29" s="77"/>
      <c r="Q29" s="78"/>
      <c r="R29" s="87"/>
      <c r="S29" s="78"/>
      <c r="T29" s="87"/>
      <c r="U29" s="153">
        <v>40</v>
      </c>
    </row>
    <row r="30" spans="1:21" ht="13.5" customHeight="1">
      <c r="A30" s="114" t="s">
        <v>211</v>
      </c>
      <c r="B30" s="119" t="s">
        <v>220</v>
      </c>
      <c r="C30" s="63"/>
      <c r="D30" s="61">
        <v>4</v>
      </c>
      <c r="E30" s="61"/>
      <c r="F30" s="61"/>
      <c r="G30" s="62"/>
      <c r="H30" s="83">
        <v>46</v>
      </c>
      <c r="I30" s="63"/>
      <c r="J30" s="62">
        <v>22</v>
      </c>
      <c r="K30" s="168">
        <v>46</v>
      </c>
      <c r="L30" s="63">
        <v>36</v>
      </c>
      <c r="M30" s="61">
        <v>10</v>
      </c>
      <c r="N30" s="61"/>
      <c r="O30" s="61"/>
      <c r="P30" s="61"/>
      <c r="Q30" s="62"/>
      <c r="R30" s="88"/>
      <c r="S30" s="62"/>
      <c r="T30" s="88"/>
      <c r="U30" s="154">
        <v>46</v>
      </c>
    </row>
    <row r="31" spans="1:21" ht="13.5" customHeight="1">
      <c r="A31" s="115" t="s">
        <v>221</v>
      </c>
      <c r="B31" s="119" t="s">
        <v>212</v>
      </c>
      <c r="C31" s="63"/>
      <c r="D31" s="61">
        <v>3</v>
      </c>
      <c r="E31" s="61"/>
      <c r="F31" s="61"/>
      <c r="G31" s="62"/>
      <c r="H31" s="83">
        <v>32</v>
      </c>
      <c r="I31" s="63"/>
      <c r="J31" s="62">
        <v>16</v>
      </c>
      <c r="K31" s="168">
        <v>32</v>
      </c>
      <c r="L31" s="63">
        <v>20</v>
      </c>
      <c r="M31" s="61">
        <v>12</v>
      </c>
      <c r="N31" s="61"/>
      <c r="O31" s="61"/>
      <c r="P31" s="61"/>
      <c r="Q31" s="62"/>
      <c r="R31" s="88"/>
      <c r="S31" s="62"/>
      <c r="T31" s="88">
        <v>32</v>
      </c>
      <c r="U31" s="154"/>
    </row>
    <row r="32" spans="1:21" ht="13.5" customHeight="1">
      <c r="A32" s="114" t="s">
        <v>222</v>
      </c>
      <c r="B32" s="119" t="s">
        <v>210</v>
      </c>
      <c r="C32" s="63"/>
      <c r="D32" s="61">
        <v>3</v>
      </c>
      <c r="E32" s="61"/>
      <c r="F32" s="61"/>
      <c r="G32" s="62"/>
      <c r="H32" s="83">
        <v>48</v>
      </c>
      <c r="I32" s="63"/>
      <c r="J32" s="62">
        <v>24</v>
      </c>
      <c r="K32" s="168">
        <v>48</v>
      </c>
      <c r="L32" s="63">
        <v>36</v>
      </c>
      <c r="M32" s="61">
        <v>12</v>
      </c>
      <c r="N32" s="61"/>
      <c r="O32" s="61"/>
      <c r="P32" s="61"/>
      <c r="Q32" s="62"/>
      <c r="R32" s="88"/>
      <c r="S32" s="62"/>
      <c r="T32" s="88">
        <v>48</v>
      </c>
      <c r="U32" s="154"/>
    </row>
    <row r="33" spans="1:21" ht="13.5" customHeight="1" thickBot="1">
      <c r="A33" s="115" t="s">
        <v>223</v>
      </c>
      <c r="B33" s="119" t="s">
        <v>102</v>
      </c>
      <c r="C33" s="63"/>
      <c r="D33" s="61">
        <v>3</v>
      </c>
      <c r="E33" s="61"/>
      <c r="F33" s="61"/>
      <c r="G33" s="62"/>
      <c r="H33" s="83">
        <v>34</v>
      </c>
      <c r="I33" s="63"/>
      <c r="J33" s="62">
        <v>18</v>
      </c>
      <c r="K33" s="169">
        <v>34</v>
      </c>
      <c r="L33" s="63">
        <v>26</v>
      </c>
      <c r="M33" s="61">
        <v>8</v>
      </c>
      <c r="N33" s="61"/>
      <c r="O33" s="61"/>
      <c r="P33" s="61"/>
      <c r="Q33" s="62"/>
      <c r="R33" s="88"/>
      <c r="S33" s="62"/>
      <c r="T33" s="88">
        <v>34</v>
      </c>
      <c r="U33" s="154"/>
    </row>
    <row r="34" spans="1:21" ht="17.25" customHeight="1" thickBot="1">
      <c r="A34" s="116" t="s">
        <v>103</v>
      </c>
      <c r="B34" s="106" t="s">
        <v>104</v>
      </c>
      <c r="C34" s="99">
        <f>C35+C45</f>
        <v>0</v>
      </c>
      <c r="D34" s="100">
        <f>D35+D40+D45+D49</f>
        <v>10</v>
      </c>
      <c r="E34" s="100">
        <f>E35+E45</f>
        <v>0</v>
      </c>
      <c r="F34" s="100">
        <f>F35+F45</f>
        <v>0</v>
      </c>
      <c r="G34" s="104" t="e">
        <f>G35+G46+#REF!</f>
        <v>#REF!</v>
      </c>
      <c r="H34" s="107">
        <f t="shared" ref="H34:S34" si="7">H35+H40+H45+H49</f>
        <v>1164</v>
      </c>
      <c r="I34" s="107">
        <f t="shared" si="7"/>
        <v>0</v>
      </c>
      <c r="J34" s="107">
        <f t="shared" si="7"/>
        <v>202</v>
      </c>
      <c r="K34" s="107">
        <f t="shared" si="7"/>
        <v>1164</v>
      </c>
      <c r="L34" s="111">
        <f t="shared" si="7"/>
        <v>166</v>
      </c>
      <c r="M34" s="109">
        <f t="shared" si="7"/>
        <v>164</v>
      </c>
      <c r="N34" s="109">
        <f t="shared" si="7"/>
        <v>0</v>
      </c>
      <c r="O34" s="109">
        <f t="shared" si="7"/>
        <v>756</v>
      </c>
      <c r="P34" s="109">
        <f t="shared" si="7"/>
        <v>42</v>
      </c>
      <c r="Q34" s="164">
        <f t="shared" si="7"/>
        <v>36</v>
      </c>
      <c r="R34" s="111">
        <f t="shared" si="7"/>
        <v>0</v>
      </c>
      <c r="S34" s="295">
        <f t="shared" si="7"/>
        <v>0</v>
      </c>
      <c r="T34" s="111">
        <f t="shared" ref="T34:U34" si="8">T35+T40+T45+T49</f>
        <v>478</v>
      </c>
      <c r="U34" s="164">
        <f t="shared" si="8"/>
        <v>686</v>
      </c>
    </row>
    <row r="35" spans="1:21" ht="46.5" customHeight="1" thickBot="1">
      <c r="A35" s="142" t="s">
        <v>213</v>
      </c>
      <c r="B35" s="143" t="s">
        <v>224</v>
      </c>
      <c r="C35" s="171"/>
      <c r="D35" s="172">
        <v>3</v>
      </c>
      <c r="E35" s="172"/>
      <c r="F35" s="172"/>
      <c r="G35" s="133"/>
      <c r="H35" s="170">
        <f>H36+H37+H38+H39</f>
        <v>372</v>
      </c>
      <c r="I35" s="170">
        <f t="shared" ref="I35:S35" si="9">I36+I37+I38+I39</f>
        <v>0</v>
      </c>
      <c r="J35" s="170">
        <f t="shared" si="9"/>
        <v>60</v>
      </c>
      <c r="K35" s="170">
        <f t="shared" si="9"/>
        <v>372</v>
      </c>
      <c r="L35" s="171">
        <f t="shared" si="9"/>
        <v>48</v>
      </c>
      <c r="M35" s="172">
        <f t="shared" si="9"/>
        <v>48</v>
      </c>
      <c r="N35" s="172">
        <f t="shared" si="9"/>
        <v>0</v>
      </c>
      <c r="O35" s="172">
        <f t="shared" si="9"/>
        <v>252</v>
      </c>
      <c r="P35" s="173">
        <f t="shared" si="9"/>
        <v>12</v>
      </c>
      <c r="Q35" s="174">
        <f t="shared" si="9"/>
        <v>12</v>
      </c>
      <c r="R35" s="171">
        <f t="shared" si="9"/>
        <v>0</v>
      </c>
      <c r="S35" s="296">
        <f t="shared" si="9"/>
        <v>0</v>
      </c>
      <c r="T35" s="171">
        <f t="shared" ref="T35:U35" si="10">T36+T37+T38+T39</f>
        <v>0</v>
      </c>
      <c r="U35" s="174">
        <f t="shared" si="10"/>
        <v>372</v>
      </c>
    </row>
    <row r="36" spans="1:21" ht="39" customHeight="1">
      <c r="A36" s="144" t="s">
        <v>214</v>
      </c>
      <c r="B36" s="268" t="s">
        <v>225</v>
      </c>
      <c r="C36" s="176"/>
      <c r="D36" s="179">
        <v>4</v>
      </c>
      <c r="E36" s="179"/>
      <c r="F36" s="179"/>
      <c r="G36" s="134"/>
      <c r="H36" s="175">
        <v>102</v>
      </c>
      <c r="I36" s="176"/>
      <c r="J36" s="177">
        <v>60</v>
      </c>
      <c r="K36" s="178">
        <v>102</v>
      </c>
      <c r="L36" s="176">
        <v>48</v>
      </c>
      <c r="M36" s="179">
        <v>48</v>
      </c>
      <c r="N36" s="179"/>
      <c r="O36" s="179"/>
      <c r="P36" s="179">
        <v>6</v>
      </c>
      <c r="Q36" s="180"/>
      <c r="R36" s="181"/>
      <c r="S36" s="299"/>
      <c r="T36" s="181"/>
      <c r="U36" s="182">
        <v>102</v>
      </c>
    </row>
    <row r="37" spans="1:21" ht="15.75" customHeight="1">
      <c r="A37" s="145" t="s">
        <v>188</v>
      </c>
      <c r="B37" s="269" t="s">
        <v>109</v>
      </c>
      <c r="C37" s="184"/>
      <c r="D37" s="230">
        <v>4</v>
      </c>
      <c r="E37" s="186"/>
      <c r="F37" s="186"/>
      <c r="G37" s="135"/>
      <c r="H37" s="183">
        <v>108</v>
      </c>
      <c r="I37" s="184"/>
      <c r="J37" s="185"/>
      <c r="K37" s="183">
        <v>108</v>
      </c>
      <c r="L37" s="184"/>
      <c r="M37" s="186"/>
      <c r="N37" s="186"/>
      <c r="O37" s="186">
        <v>108</v>
      </c>
      <c r="P37" s="186"/>
      <c r="Q37" s="185"/>
      <c r="R37" s="187"/>
      <c r="S37" s="185"/>
      <c r="T37" s="187"/>
      <c r="U37" s="188">
        <v>108</v>
      </c>
    </row>
    <row r="38" spans="1:21" ht="15.75" customHeight="1">
      <c r="A38" s="145" t="s">
        <v>189</v>
      </c>
      <c r="B38" s="270" t="s">
        <v>136</v>
      </c>
      <c r="C38" s="184"/>
      <c r="D38" s="231">
        <v>4</v>
      </c>
      <c r="E38" s="186"/>
      <c r="F38" s="186"/>
      <c r="G38" s="135"/>
      <c r="H38" s="183">
        <v>144</v>
      </c>
      <c r="I38" s="184"/>
      <c r="J38" s="185"/>
      <c r="K38" s="183">
        <v>144</v>
      </c>
      <c r="L38" s="184"/>
      <c r="M38" s="186"/>
      <c r="N38" s="186"/>
      <c r="O38" s="186">
        <v>144</v>
      </c>
      <c r="P38" s="186"/>
      <c r="Q38" s="185"/>
      <c r="R38" s="187"/>
      <c r="S38" s="300"/>
      <c r="T38" s="187"/>
      <c r="U38" s="189">
        <v>144</v>
      </c>
    </row>
    <row r="39" spans="1:21" ht="57" customHeight="1" thickBot="1">
      <c r="A39" s="151" t="s">
        <v>262</v>
      </c>
      <c r="B39" s="271" t="s">
        <v>268</v>
      </c>
      <c r="C39" s="191"/>
      <c r="D39" s="232"/>
      <c r="E39" s="193"/>
      <c r="F39" s="193">
        <v>4</v>
      </c>
      <c r="G39" s="137"/>
      <c r="H39" s="190">
        <v>18</v>
      </c>
      <c r="I39" s="191"/>
      <c r="J39" s="192"/>
      <c r="K39" s="190">
        <v>18</v>
      </c>
      <c r="L39" s="191"/>
      <c r="M39" s="193"/>
      <c r="N39" s="193"/>
      <c r="O39" s="193"/>
      <c r="P39" s="193">
        <v>6</v>
      </c>
      <c r="Q39" s="192">
        <v>12</v>
      </c>
      <c r="R39" s="194"/>
      <c r="S39" s="301"/>
      <c r="T39" s="194"/>
      <c r="U39" s="195">
        <v>18</v>
      </c>
    </row>
    <row r="40" spans="1:21" ht="34.5" customHeight="1" thickBot="1">
      <c r="A40" s="142" t="s">
        <v>263</v>
      </c>
      <c r="B40" s="143" t="s">
        <v>256</v>
      </c>
      <c r="C40" s="233"/>
      <c r="D40" s="246">
        <v>3</v>
      </c>
      <c r="E40" s="234"/>
      <c r="F40" s="234"/>
      <c r="G40" s="136"/>
      <c r="H40" s="196">
        <f>H41+H42+H43+H44</f>
        <v>366</v>
      </c>
      <c r="I40" s="196">
        <f t="shared" ref="I40:S40" si="11">I41+I42+I43+I44</f>
        <v>0</v>
      </c>
      <c r="J40" s="196">
        <f t="shared" si="11"/>
        <v>58</v>
      </c>
      <c r="K40" s="196">
        <f t="shared" si="11"/>
        <v>366</v>
      </c>
      <c r="L40" s="197">
        <f t="shared" si="11"/>
        <v>48</v>
      </c>
      <c r="M40" s="198">
        <f t="shared" si="11"/>
        <v>48</v>
      </c>
      <c r="N40" s="198">
        <f t="shared" si="11"/>
        <v>0</v>
      </c>
      <c r="O40" s="198">
        <f t="shared" si="11"/>
        <v>252</v>
      </c>
      <c r="P40" s="198">
        <f t="shared" si="11"/>
        <v>12</v>
      </c>
      <c r="Q40" s="199">
        <f t="shared" si="11"/>
        <v>6</v>
      </c>
      <c r="R40" s="197">
        <f t="shared" si="11"/>
        <v>0</v>
      </c>
      <c r="S40" s="297">
        <f t="shared" si="11"/>
        <v>0</v>
      </c>
      <c r="T40" s="197">
        <f t="shared" ref="T40:U40" si="12">T41+T42+T43+T44</f>
        <v>366</v>
      </c>
      <c r="U40" s="199">
        <f t="shared" si="12"/>
        <v>0</v>
      </c>
    </row>
    <row r="41" spans="1:21" ht="35.25" customHeight="1">
      <c r="A41" s="144" t="s">
        <v>278</v>
      </c>
      <c r="B41" s="269" t="s">
        <v>257</v>
      </c>
      <c r="C41" s="176"/>
      <c r="D41" s="235">
        <v>3</v>
      </c>
      <c r="E41" s="179"/>
      <c r="F41" s="179"/>
      <c r="G41" s="134"/>
      <c r="H41" s="175">
        <v>102</v>
      </c>
      <c r="I41" s="176"/>
      <c r="J41" s="179">
        <v>58</v>
      </c>
      <c r="K41" s="175">
        <v>102</v>
      </c>
      <c r="L41" s="179">
        <v>48</v>
      </c>
      <c r="M41" s="179">
        <v>48</v>
      </c>
      <c r="N41" s="179"/>
      <c r="O41" s="179"/>
      <c r="P41" s="179">
        <v>6</v>
      </c>
      <c r="Q41" s="177"/>
      <c r="R41" s="200"/>
      <c r="S41" s="302"/>
      <c r="T41" s="200">
        <v>102</v>
      </c>
      <c r="U41" s="201"/>
    </row>
    <row r="42" spans="1:21" ht="15.75" customHeight="1">
      <c r="A42" s="145" t="s">
        <v>279</v>
      </c>
      <c r="B42" s="270" t="s">
        <v>109</v>
      </c>
      <c r="C42" s="184"/>
      <c r="D42" s="231">
        <v>3</v>
      </c>
      <c r="E42" s="186"/>
      <c r="F42" s="186"/>
      <c r="G42" s="135"/>
      <c r="H42" s="183">
        <v>108</v>
      </c>
      <c r="I42" s="184"/>
      <c r="J42" s="186"/>
      <c r="K42" s="183">
        <v>108</v>
      </c>
      <c r="L42" s="186"/>
      <c r="M42" s="186"/>
      <c r="N42" s="186"/>
      <c r="O42" s="186">
        <v>108</v>
      </c>
      <c r="P42" s="186"/>
      <c r="Q42" s="185"/>
      <c r="R42" s="187"/>
      <c r="S42" s="300"/>
      <c r="T42" s="187">
        <v>108</v>
      </c>
      <c r="U42" s="189"/>
    </row>
    <row r="43" spans="1:21" ht="15.75" customHeight="1">
      <c r="A43" s="146" t="s">
        <v>280</v>
      </c>
      <c r="B43" s="272" t="s">
        <v>136</v>
      </c>
      <c r="C43" s="191"/>
      <c r="D43" s="232">
        <v>3</v>
      </c>
      <c r="E43" s="193"/>
      <c r="F43" s="193"/>
      <c r="G43" s="137"/>
      <c r="H43" s="190">
        <v>144</v>
      </c>
      <c r="I43" s="191"/>
      <c r="J43" s="193"/>
      <c r="K43" s="190">
        <v>144</v>
      </c>
      <c r="L43" s="193"/>
      <c r="M43" s="193"/>
      <c r="N43" s="193"/>
      <c r="O43" s="193">
        <v>144</v>
      </c>
      <c r="P43" s="193"/>
      <c r="Q43" s="192"/>
      <c r="R43" s="194"/>
      <c r="S43" s="301"/>
      <c r="T43" s="194">
        <v>144</v>
      </c>
      <c r="U43" s="195"/>
    </row>
    <row r="44" spans="1:21" ht="15.75" customHeight="1" thickBot="1">
      <c r="A44" s="155" t="s">
        <v>271</v>
      </c>
      <c r="B44" s="273" t="s">
        <v>269</v>
      </c>
      <c r="C44" s="204"/>
      <c r="D44" s="236"/>
      <c r="E44" s="205">
        <v>3</v>
      </c>
      <c r="F44" s="205"/>
      <c r="G44" s="156"/>
      <c r="H44" s="202">
        <v>12</v>
      </c>
      <c r="I44" s="203"/>
      <c r="J44" s="204"/>
      <c r="K44" s="202">
        <v>12</v>
      </c>
      <c r="L44" s="193"/>
      <c r="M44" s="193"/>
      <c r="N44" s="193"/>
      <c r="O44" s="193"/>
      <c r="P44" s="193">
        <v>6</v>
      </c>
      <c r="Q44" s="192">
        <v>6</v>
      </c>
      <c r="R44" s="206"/>
      <c r="S44" s="303"/>
      <c r="T44" s="206">
        <v>12</v>
      </c>
      <c r="U44" s="207"/>
    </row>
    <row r="45" spans="1:21" ht="28.5" customHeight="1" thickBot="1">
      <c r="A45" s="142" t="s">
        <v>264</v>
      </c>
      <c r="B45" s="143" t="s">
        <v>226</v>
      </c>
      <c r="C45" s="173"/>
      <c r="D45" s="172">
        <v>2</v>
      </c>
      <c r="E45" s="172"/>
      <c r="F45" s="172"/>
      <c r="G45" s="136"/>
      <c r="H45" s="196">
        <f>H46+H47+H48</f>
        <v>238</v>
      </c>
      <c r="I45" s="196">
        <f t="shared" ref="I45:S45" si="13">I46+I47+I48</f>
        <v>0</v>
      </c>
      <c r="J45" s="196">
        <f t="shared" si="13"/>
        <v>60</v>
      </c>
      <c r="K45" s="229">
        <f t="shared" si="13"/>
        <v>238</v>
      </c>
      <c r="L45" s="197">
        <f t="shared" si="13"/>
        <v>54</v>
      </c>
      <c r="M45" s="198">
        <f t="shared" si="13"/>
        <v>52</v>
      </c>
      <c r="N45" s="198">
        <f t="shared" si="13"/>
        <v>0</v>
      </c>
      <c r="O45" s="198">
        <f t="shared" si="13"/>
        <v>108</v>
      </c>
      <c r="P45" s="198">
        <f t="shared" si="13"/>
        <v>12</v>
      </c>
      <c r="Q45" s="216">
        <f t="shared" si="13"/>
        <v>12</v>
      </c>
      <c r="R45" s="197">
        <f t="shared" si="13"/>
        <v>0</v>
      </c>
      <c r="S45" s="297">
        <f t="shared" si="13"/>
        <v>0</v>
      </c>
      <c r="T45" s="197">
        <f t="shared" ref="T45:U45" si="14">T46+T47+T48</f>
        <v>112</v>
      </c>
      <c r="U45" s="199">
        <f t="shared" si="14"/>
        <v>126</v>
      </c>
    </row>
    <row r="46" spans="1:21" ht="18.75" customHeight="1">
      <c r="A46" s="144" t="s">
        <v>281</v>
      </c>
      <c r="B46" s="269" t="s">
        <v>227</v>
      </c>
      <c r="C46" s="176"/>
      <c r="D46" s="179">
        <v>3</v>
      </c>
      <c r="E46" s="179"/>
      <c r="F46" s="179"/>
      <c r="G46" s="134"/>
      <c r="H46" s="208">
        <v>112</v>
      </c>
      <c r="I46" s="176">
        <f>SUM(I47:I47)</f>
        <v>0</v>
      </c>
      <c r="J46" s="179">
        <v>60</v>
      </c>
      <c r="K46" s="208">
        <v>112</v>
      </c>
      <c r="L46" s="179">
        <v>54</v>
      </c>
      <c r="M46" s="179">
        <v>52</v>
      </c>
      <c r="N46" s="179"/>
      <c r="O46" s="179"/>
      <c r="P46" s="179">
        <v>6</v>
      </c>
      <c r="Q46" s="180"/>
      <c r="R46" s="200"/>
      <c r="S46" s="177"/>
      <c r="T46" s="200">
        <v>112</v>
      </c>
      <c r="U46" s="209"/>
    </row>
    <row r="47" spans="1:21" ht="17.25" customHeight="1">
      <c r="A47" s="145" t="s">
        <v>282</v>
      </c>
      <c r="B47" s="270" t="s">
        <v>136</v>
      </c>
      <c r="C47" s="187"/>
      <c r="D47" s="231">
        <v>4</v>
      </c>
      <c r="E47" s="237"/>
      <c r="F47" s="186"/>
      <c r="G47" s="135"/>
      <c r="H47" s="183">
        <v>108</v>
      </c>
      <c r="I47" s="184"/>
      <c r="J47" s="186"/>
      <c r="K47" s="183">
        <v>108</v>
      </c>
      <c r="L47" s="186"/>
      <c r="M47" s="186"/>
      <c r="N47" s="186"/>
      <c r="O47" s="186">
        <v>108</v>
      </c>
      <c r="P47" s="186"/>
      <c r="Q47" s="185"/>
      <c r="R47" s="187"/>
      <c r="S47" s="185"/>
      <c r="T47" s="187"/>
      <c r="U47" s="188">
        <v>108</v>
      </c>
    </row>
    <row r="48" spans="1:21" ht="44.25" customHeight="1" thickBot="1">
      <c r="A48" s="151" t="s">
        <v>266</v>
      </c>
      <c r="B48" s="271" t="s">
        <v>267</v>
      </c>
      <c r="C48" s="211"/>
      <c r="D48" s="238"/>
      <c r="E48" s="239"/>
      <c r="F48" s="212">
        <v>4</v>
      </c>
      <c r="G48" s="150"/>
      <c r="H48" s="210">
        <v>18</v>
      </c>
      <c r="I48" s="211"/>
      <c r="J48" s="212"/>
      <c r="K48" s="210">
        <v>18</v>
      </c>
      <c r="L48" s="212"/>
      <c r="M48" s="212"/>
      <c r="N48" s="212"/>
      <c r="O48" s="212"/>
      <c r="P48" s="212">
        <v>6</v>
      </c>
      <c r="Q48" s="213">
        <v>12</v>
      </c>
      <c r="R48" s="214"/>
      <c r="S48" s="213"/>
      <c r="T48" s="214"/>
      <c r="U48" s="215">
        <v>18</v>
      </c>
    </row>
    <row r="49" spans="1:22" ht="31.5" customHeight="1" thickBot="1">
      <c r="A49" s="142" t="s">
        <v>265</v>
      </c>
      <c r="B49" s="143" t="s">
        <v>260</v>
      </c>
      <c r="C49" s="233"/>
      <c r="D49" s="246">
        <v>2</v>
      </c>
      <c r="E49" s="240"/>
      <c r="F49" s="234"/>
      <c r="G49" s="136"/>
      <c r="H49" s="196">
        <f>H50+H51+H52</f>
        <v>188</v>
      </c>
      <c r="I49" s="196">
        <f t="shared" ref="I49:S49" si="15">I50+I51+I52</f>
        <v>0</v>
      </c>
      <c r="J49" s="196">
        <f t="shared" si="15"/>
        <v>24</v>
      </c>
      <c r="K49" s="229">
        <f t="shared" si="15"/>
        <v>188</v>
      </c>
      <c r="L49" s="197">
        <f t="shared" si="15"/>
        <v>16</v>
      </c>
      <c r="M49" s="198">
        <f t="shared" si="15"/>
        <v>16</v>
      </c>
      <c r="N49" s="198">
        <f t="shared" si="15"/>
        <v>0</v>
      </c>
      <c r="O49" s="198">
        <f t="shared" si="15"/>
        <v>144</v>
      </c>
      <c r="P49" s="198">
        <f t="shared" si="15"/>
        <v>6</v>
      </c>
      <c r="Q49" s="216">
        <f t="shared" si="15"/>
        <v>6</v>
      </c>
      <c r="R49" s="197">
        <f t="shared" si="15"/>
        <v>0</v>
      </c>
      <c r="S49" s="297">
        <f t="shared" si="15"/>
        <v>0</v>
      </c>
      <c r="T49" s="197">
        <f t="shared" ref="T49:U49" si="16">T50+T51+T52</f>
        <v>0</v>
      </c>
      <c r="U49" s="199">
        <f t="shared" si="16"/>
        <v>188</v>
      </c>
    </row>
    <row r="50" spans="1:22" ht="19.5" customHeight="1">
      <c r="A50" s="144" t="s">
        <v>258</v>
      </c>
      <c r="B50" s="269" t="s">
        <v>261</v>
      </c>
      <c r="C50" s="176"/>
      <c r="D50" s="235">
        <v>4</v>
      </c>
      <c r="E50" s="241"/>
      <c r="F50" s="179"/>
      <c r="G50" s="134"/>
      <c r="H50" s="175">
        <v>32</v>
      </c>
      <c r="I50" s="176"/>
      <c r="J50" s="179">
        <v>24</v>
      </c>
      <c r="K50" s="175">
        <v>32</v>
      </c>
      <c r="L50" s="179">
        <v>16</v>
      </c>
      <c r="M50" s="179">
        <v>16</v>
      </c>
      <c r="N50" s="179"/>
      <c r="O50" s="179"/>
      <c r="P50" s="179"/>
      <c r="Q50" s="177"/>
      <c r="R50" s="200"/>
      <c r="S50" s="177"/>
      <c r="T50" s="200"/>
      <c r="U50" s="209">
        <v>32</v>
      </c>
    </row>
    <row r="51" spans="1:22" ht="12.75" customHeight="1">
      <c r="A51" s="145" t="s">
        <v>259</v>
      </c>
      <c r="B51" s="270" t="s">
        <v>136</v>
      </c>
      <c r="C51" s="184"/>
      <c r="D51" s="231">
        <v>4</v>
      </c>
      <c r="E51" s="237"/>
      <c r="F51" s="186"/>
      <c r="G51" s="135"/>
      <c r="H51" s="183">
        <v>144</v>
      </c>
      <c r="I51" s="184"/>
      <c r="J51" s="186"/>
      <c r="K51" s="183">
        <v>144</v>
      </c>
      <c r="L51" s="186"/>
      <c r="M51" s="186"/>
      <c r="N51" s="186"/>
      <c r="O51" s="186">
        <v>144</v>
      </c>
      <c r="P51" s="186"/>
      <c r="Q51" s="185"/>
      <c r="R51" s="187"/>
      <c r="S51" s="185"/>
      <c r="T51" s="187"/>
      <c r="U51" s="188">
        <v>144</v>
      </c>
    </row>
    <row r="52" spans="1:22" ht="12.75" customHeight="1" thickBot="1">
      <c r="A52" s="149" t="s">
        <v>270</v>
      </c>
      <c r="B52" s="274" t="s">
        <v>269</v>
      </c>
      <c r="C52" s="211"/>
      <c r="D52" s="238"/>
      <c r="E52" s="239">
        <v>4</v>
      </c>
      <c r="F52" s="212"/>
      <c r="G52" s="150"/>
      <c r="H52" s="210">
        <v>12</v>
      </c>
      <c r="I52" s="211"/>
      <c r="J52" s="212"/>
      <c r="K52" s="210">
        <v>12</v>
      </c>
      <c r="L52" s="212"/>
      <c r="M52" s="212"/>
      <c r="N52" s="212"/>
      <c r="O52" s="212"/>
      <c r="P52" s="212">
        <v>6</v>
      </c>
      <c r="Q52" s="213">
        <v>6</v>
      </c>
      <c r="R52" s="214"/>
      <c r="S52" s="213"/>
      <c r="T52" s="214"/>
      <c r="U52" s="215">
        <v>12</v>
      </c>
    </row>
    <row r="53" spans="1:22" ht="17.25" customHeight="1" thickBot="1">
      <c r="A53" s="157" t="s">
        <v>229</v>
      </c>
      <c r="B53" s="158" t="s">
        <v>93</v>
      </c>
      <c r="C53" s="242">
        <v>3</v>
      </c>
      <c r="D53" s="243">
        <v>4</v>
      </c>
      <c r="E53" s="244"/>
      <c r="F53" s="245"/>
      <c r="G53" s="160"/>
      <c r="H53" s="161">
        <v>40</v>
      </c>
      <c r="I53" s="162"/>
      <c r="J53" s="159">
        <v>40</v>
      </c>
      <c r="K53" s="161">
        <v>40</v>
      </c>
      <c r="L53" s="159">
        <v>2</v>
      </c>
      <c r="M53" s="159">
        <v>38</v>
      </c>
      <c r="N53" s="159"/>
      <c r="O53" s="159"/>
      <c r="P53" s="159"/>
      <c r="Q53" s="160"/>
      <c r="R53" s="105"/>
      <c r="S53" s="160"/>
      <c r="T53" s="105">
        <v>20</v>
      </c>
      <c r="U53" s="132">
        <v>20</v>
      </c>
    </row>
    <row r="54" spans="1:22" ht="38.25" customHeight="1" thickBot="1">
      <c r="A54" s="147" t="s">
        <v>112</v>
      </c>
      <c r="B54" s="148" t="s">
        <v>190</v>
      </c>
      <c r="C54" s="99"/>
      <c r="D54" s="100"/>
      <c r="E54" s="100"/>
      <c r="F54" s="100"/>
      <c r="G54" s="101"/>
      <c r="H54" s="102">
        <v>36</v>
      </c>
      <c r="I54" s="99"/>
      <c r="J54" s="103"/>
      <c r="K54" s="102">
        <v>36</v>
      </c>
      <c r="L54" s="103"/>
      <c r="M54" s="103"/>
      <c r="N54" s="103"/>
      <c r="O54" s="103"/>
      <c r="P54" s="103"/>
      <c r="Q54" s="104">
        <v>36</v>
      </c>
      <c r="R54" s="105"/>
      <c r="S54" s="160"/>
      <c r="T54" s="105"/>
      <c r="U54" s="132">
        <v>36</v>
      </c>
    </row>
    <row r="55" spans="1:22" ht="13.5" customHeight="1" thickBot="1">
      <c r="A55" s="65"/>
      <c r="B55" s="86" t="s">
        <v>114</v>
      </c>
      <c r="C55" s="85"/>
      <c r="D55" s="247">
        <f>D34+D27</f>
        <v>16</v>
      </c>
      <c r="E55" s="247">
        <v>2</v>
      </c>
      <c r="F55" s="247">
        <v>2</v>
      </c>
      <c r="G55" s="248" t="e">
        <f>G54+G34+G27+#REF!+#REF!</f>
        <v>#REF!</v>
      </c>
      <c r="H55" s="249">
        <f>H54+H53+H34+H27+H10</f>
        <v>2952</v>
      </c>
      <c r="I55" s="249">
        <f t="shared" ref="I55:J55" si="17">I54+I53+I34+I27</f>
        <v>0</v>
      </c>
      <c r="J55" s="249">
        <f t="shared" si="17"/>
        <v>360</v>
      </c>
      <c r="K55" s="251">
        <f>K54+K53+K34+K27+K10</f>
        <v>2952</v>
      </c>
      <c r="L55" s="251">
        <f t="shared" ref="L55:Q55" si="18">L54+L53+L34+L27+L10</f>
        <v>1120</v>
      </c>
      <c r="M55" s="251">
        <f t="shared" si="18"/>
        <v>866</v>
      </c>
      <c r="N55" s="251">
        <f t="shared" si="18"/>
        <v>0</v>
      </c>
      <c r="O55" s="251">
        <f t="shared" si="18"/>
        <v>756</v>
      </c>
      <c r="P55" s="251">
        <f t="shared" si="18"/>
        <v>66</v>
      </c>
      <c r="Q55" s="251">
        <f t="shared" si="18"/>
        <v>144</v>
      </c>
      <c r="R55" s="250">
        <v>612</v>
      </c>
      <c r="S55" s="426">
        <v>864</v>
      </c>
      <c r="T55" s="249">
        <f t="shared" ref="T55:U55" si="19">T54+T53+T34+T27</f>
        <v>612</v>
      </c>
      <c r="U55" s="249">
        <f t="shared" si="19"/>
        <v>864</v>
      </c>
      <c r="V55" s="163"/>
    </row>
    <row r="56" spans="1:22" ht="21.75" customHeight="1">
      <c r="A56" s="488"/>
      <c r="B56" s="489"/>
      <c r="C56" s="489"/>
      <c r="D56" s="489"/>
      <c r="E56" s="489"/>
      <c r="F56" s="490"/>
      <c r="G56" s="66"/>
      <c r="H56" s="445"/>
      <c r="I56" s="67"/>
      <c r="J56" s="439" t="s">
        <v>116</v>
      </c>
      <c r="K56" s="440"/>
      <c r="L56" s="252"/>
      <c r="M56" s="412">
        <v>1986</v>
      </c>
      <c r="N56" s="98"/>
      <c r="O56" s="98"/>
      <c r="P56" s="312"/>
      <c r="Q56" s="316"/>
      <c r="R56" s="323">
        <v>588</v>
      </c>
      <c r="S56" s="323">
        <v>792</v>
      </c>
      <c r="T56" s="427">
        <v>336</v>
      </c>
      <c r="U56" s="427">
        <v>270</v>
      </c>
    </row>
    <row r="57" spans="1:22" ht="21" customHeight="1">
      <c r="A57" s="485" t="s">
        <v>113</v>
      </c>
      <c r="B57" s="486"/>
      <c r="C57" s="486"/>
      <c r="D57" s="486"/>
      <c r="E57" s="486"/>
      <c r="F57" s="487"/>
      <c r="G57" s="68"/>
      <c r="H57" s="446"/>
      <c r="I57" s="69"/>
      <c r="J57" s="443" t="s">
        <v>117</v>
      </c>
      <c r="K57" s="444"/>
      <c r="L57" s="217"/>
      <c r="M57" s="221">
        <v>216</v>
      </c>
      <c r="N57" s="98"/>
      <c r="O57" s="98"/>
      <c r="P57" s="312"/>
      <c r="Q57" s="316"/>
      <c r="R57" s="318"/>
      <c r="S57" s="318"/>
      <c r="T57" s="304">
        <v>108</v>
      </c>
      <c r="U57" s="304">
        <v>108</v>
      </c>
    </row>
    <row r="58" spans="1:22" ht="25.5" customHeight="1">
      <c r="A58" s="485" t="s">
        <v>215</v>
      </c>
      <c r="B58" s="486"/>
      <c r="C58" s="486"/>
      <c r="D58" s="486"/>
      <c r="E58" s="486"/>
      <c r="F58" s="487"/>
      <c r="G58" s="68"/>
      <c r="H58" s="446"/>
      <c r="I58" s="69"/>
      <c r="J58" s="443" t="s">
        <v>161</v>
      </c>
      <c r="K58" s="444"/>
      <c r="L58" s="217"/>
      <c r="M58" s="221">
        <v>540</v>
      </c>
      <c r="N58" s="98"/>
      <c r="O58" s="98"/>
      <c r="P58" s="312"/>
      <c r="Q58" s="316"/>
      <c r="R58" s="318"/>
      <c r="S58" s="318"/>
      <c r="T58" s="304">
        <v>144</v>
      </c>
      <c r="U58" s="304">
        <v>396</v>
      </c>
    </row>
    <row r="59" spans="1:22" ht="19.5" customHeight="1">
      <c r="A59" s="451" t="s">
        <v>321</v>
      </c>
      <c r="B59" s="452"/>
      <c r="C59" s="452"/>
      <c r="D59" s="452"/>
      <c r="E59" s="452"/>
      <c r="F59" s="453"/>
      <c r="G59" s="68"/>
      <c r="H59" s="446"/>
      <c r="I59" s="69"/>
      <c r="J59" s="443" t="s">
        <v>159</v>
      </c>
      <c r="K59" s="458"/>
      <c r="L59" s="217"/>
      <c r="M59" s="221">
        <v>66</v>
      </c>
      <c r="N59" s="98"/>
      <c r="O59" s="98"/>
      <c r="P59" s="312"/>
      <c r="Q59" s="316"/>
      <c r="R59" s="317">
        <v>6</v>
      </c>
      <c r="S59" s="317">
        <v>18</v>
      </c>
      <c r="T59" s="305">
        <v>18</v>
      </c>
      <c r="U59" s="305">
        <v>24</v>
      </c>
    </row>
    <row r="60" spans="1:22" ht="22.5" customHeight="1">
      <c r="A60" s="451" t="s">
        <v>158</v>
      </c>
      <c r="B60" s="456"/>
      <c r="C60" s="456"/>
      <c r="D60" s="456"/>
      <c r="E60" s="456"/>
      <c r="F60" s="457"/>
      <c r="G60" s="68"/>
      <c r="H60" s="446"/>
      <c r="I60" s="69"/>
      <c r="J60" s="443" t="s">
        <v>160</v>
      </c>
      <c r="K60" s="459"/>
      <c r="L60" s="217"/>
      <c r="M60" s="221">
        <v>108</v>
      </c>
      <c r="N60" s="222"/>
      <c r="O60" s="222"/>
      <c r="P60" s="313"/>
      <c r="Q60" s="316"/>
      <c r="R60" s="317">
        <v>18</v>
      </c>
      <c r="S60" s="317">
        <v>54</v>
      </c>
      <c r="T60" s="305">
        <v>6</v>
      </c>
      <c r="U60" s="305">
        <v>30</v>
      </c>
    </row>
    <row r="61" spans="1:22" ht="16.5" customHeight="1">
      <c r="A61" s="70"/>
      <c r="B61" s="71"/>
      <c r="C61" s="71"/>
      <c r="D61" s="71"/>
      <c r="E61" s="71"/>
      <c r="F61" s="72"/>
      <c r="G61" s="68"/>
      <c r="H61" s="446"/>
      <c r="I61" s="69"/>
      <c r="J61" s="454" t="s">
        <v>112</v>
      </c>
      <c r="K61" s="455"/>
      <c r="L61" s="217"/>
      <c r="M61" s="221">
        <v>36</v>
      </c>
      <c r="N61" s="399"/>
      <c r="O61" s="316"/>
      <c r="P61" s="316"/>
      <c r="Q61" s="316"/>
      <c r="R61" s="319"/>
      <c r="S61" s="319"/>
      <c r="T61" s="305">
        <v>0</v>
      </c>
      <c r="U61" s="305">
        <v>36</v>
      </c>
    </row>
    <row r="62" spans="1:22" ht="30" customHeight="1" thickBot="1">
      <c r="A62" s="70"/>
      <c r="B62" s="71"/>
      <c r="C62" s="71"/>
      <c r="D62" s="71"/>
      <c r="E62" s="71"/>
      <c r="F62" s="72"/>
      <c r="G62" s="68"/>
      <c r="H62" s="446"/>
      <c r="I62" s="69"/>
      <c r="J62" s="448" t="s">
        <v>157</v>
      </c>
      <c r="K62" s="449"/>
      <c r="L62" s="217"/>
      <c r="M62" s="413">
        <v>360</v>
      </c>
      <c r="N62" s="408"/>
      <c r="O62" s="320"/>
      <c r="P62" s="320"/>
      <c r="Q62" s="320"/>
      <c r="R62" s="321"/>
      <c r="S62" s="321"/>
      <c r="T62" s="322">
        <v>176</v>
      </c>
      <c r="U62" s="322">
        <v>184</v>
      </c>
    </row>
    <row r="63" spans="1:22" ht="21" customHeight="1" thickBot="1">
      <c r="A63" s="462"/>
      <c r="B63" s="463"/>
      <c r="C63" s="463"/>
      <c r="D63" s="463"/>
      <c r="E63" s="463"/>
      <c r="F63" s="464"/>
      <c r="G63" s="68"/>
      <c r="H63" s="446"/>
      <c r="I63" s="69"/>
      <c r="J63" s="469" t="s">
        <v>320</v>
      </c>
      <c r="K63" s="470"/>
      <c r="L63" s="220"/>
      <c r="M63" s="223">
        <v>2952</v>
      </c>
      <c r="N63" s="224"/>
      <c r="O63" s="225"/>
      <c r="P63" s="314"/>
      <c r="Q63" s="324"/>
      <c r="R63" s="325">
        <v>612</v>
      </c>
      <c r="S63" s="325">
        <v>864</v>
      </c>
      <c r="T63" s="326">
        <v>612</v>
      </c>
      <c r="U63" s="327">
        <v>864</v>
      </c>
    </row>
    <row r="64" spans="1:22" ht="22.5" customHeight="1">
      <c r="A64" s="73"/>
      <c r="B64" s="74"/>
      <c r="C64" s="74"/>
      <c r="D64" s="74"/>
      <c r="E64" s="74"/>
      <c r="F64" s="75"/>
      <c r="G64" s="68"/>
      <c r="H64" s="446"/>
      <c r="I64" s="69"/>
      <c r="J64" s="439" t="s">
        <v>191</v>
      </c>
      <c r="K64" s="450"/>
      <c r="L64" s="218"/>
      <c r="M64" s="226">
        <v>4</v>
      </c>
      <c r="N64" s="414"/>
      <c r="O64" s="415"/>
      <c r="P64" s="416"/>
      <c r="Q64" s="417"/>
      <c r="R64" s="418">
        <v>1</v>
      </c>
      <c r="S64" s="418">
        <v>3</v>
      </c>
      <c r="T64" s="419">
        <v>1</v>
      </c>
      <c r="U64" s="420">
        <v>3</v>
      </c>
    </row>
    <row r="65" spans="1:21" ht="15.75" customHeight="1" thickBot="1">
      <c r="A65" s="482"/>
      <c r="B65" s="483"/>
      <c r="C65" s="483"/>
      <c r="D65" s="483"/>
      <c r="E65" s="483"/>
      <c r="F65" s="484"/>
      <c r="G65" s="68"/>
      <c r="H65" s="447"/>
      <c r="I65" s="69"/>
      <c r="J65" s="467" t="s">
        <v>118</v>
      </c>
      <c r="K65" s="468"/>
      <c r="L65" s="219"/>
      <c r="M65" s="227">
        <v>16</v>
      </c>
      <c r="N65" s="421"/>
      <c r="O65" s="228"/>
      <c r="P65" s="315"/>
      <c r="Q65" s="422"/>
      <c r="R65" s="423">
        <v>1</v>
      </c>
      <c r="S65" s="423">
        <v>8</v>
      </c>
      <c r="T65" s="424">
        <v>7</v>
      </c>
      <c r="U65" s="425">
        <v>9</v>
      </c>
    </row>
    <row r="66" spans="1:21" ht="21.75" customHeight="1">
      <c r="A66" s="465"/>
      <c r="B66" s="466"/>
      <c r="C66" s="466"/>
      <c r="D66" s="466"/>
      <c r="E66" s="466"/>
      <c r="F66" s="466"/>
      <c r="G66" s="466"/>
      <c r="H66" s="466"/>
      <c r="I66" s="466"/>
      <c r="J66" s="466"/>
      <c r="K66" s="466"/>
      <c r="L66" s="466"/>
      <c r="M66" s="466"/>
      <c r="N66" s="466"/>
      <c r="O66" s="466"/>
      <c r="P66" s="466"/>
      <c r="Q66" s="466"/>
      <c r="R66" s="466"/>
      <c r="S66" s="466"/>
      <c r="T66" s="76"/>
      <c r="U66" s="76"/>
    </row>
    <row r="67" spans="1:21" ht="14.25" customHeight="1">
      <c r="A67" s="76"/>
      <c r="B67" s="76"/>
      <c r="C67" s="76"/>
      <c r="D67" s="76"/>
      <c r="E67" s="76"/>
      <c r="F67" s="76"/>
      <c r="G67" s="76"/>
      <c r="H67" s="76"/>
      <c r="I67" s="76"/>
      <c r="J67" s="76"/>
      <c r="K67" s="76"/>
      <c r="L67" s="76"/>
      <c r="M67" s="76"/>
      <c r="N67" s="76"/>
      <c r="O67" s="76"/>
      <c r="P67" s="76"/>
      <c r="Q67" s="76"/>
      <c r="R67" s="76"/>
      <c r="S67" s="76"/>
      <c r="T67" s="76"/>
      <c r="U67" s="76"/>
    </row>
    <row r="68" spans="1:21" ht="14.25" customHeight="1">
      <c r="A68" s="56"/>
      <c r="B68" s="56"/>
      <c r="C68" s="56"/>
      <c r="D68" s="56"/>
      <c r="E68" s="56"/>
      <c r="F68" s="56"/>
      <c r="G68" s="56"/>
      <c r="H68" s="56"/>
      <c r="I68" s="56"/>
      <c r="J68" s="56"/>
      <c r="K68" s="56"/>
      <c r="L68" s="56"/>
      <c r="M68" s="56"/>
      <c r="N68" s="56"/>
      <c r="O68" s="56"/>
      <c r="P68" s="56"/>
      <c r="Q68" s="56"/>
      <c r="R68" s="56"/>
      <c r="S68" s="56"/>
      <c r="T68" s="56"/>
      <c r="U68" s="56"/>
    </row>
    <row r="69" spans="1:21" ht="14.25" customHeight="1"/>
    <row r="70" spans="1:21" ht="14.25" customHeight="1">
      <c r="A70" s="460"/>
      <c r="B70" s="461"/>
      <c r="C70" s="461"/>
      <c r="D70" s="461"/>
      <c r="E70" s="461"/>
      <c r="F70" s="461"/>
      <c r="G70" s="461"/>
      <c r="H70" s="461"/>
      <c r="I70" s="461"/>
      <c r="J70" s="461"/>
    </row>
    <row r="71" spans="1:21" ht="14.25" customHeight="1"/>
    <row r="72" spans="1:21" ht="14.25" customHeight="1"/>
    <row r="73" spans="1:21" ht="14.25" customHeight="1"/>
    <row r="74" spans="1:21" ht="14.25" customHeight="1"/>
    <row r="75" spans="1:21" ht="14.25" customHeight="1"/>
    <row r="76" spans="1:21" ht="14.25" customHeight="1"/>
    <row r="77" spans="1:21" ht="14.25" customHeight="1"/>
    <row r="78" spans="1:21" ht="14.25" customHeight="1"/>
    <row r="79" spans="1:21" ht="14.25" customHeight="1"/>
    <row r="80" spans="1:2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51.75" customHeight="1"/>
  </sheetData>
  <mergeCells count="48">
    <mergeCell ref="B1:S2"/>
    <mergeCell ref="A65:F65"/>
    <mergeCell ref="J57:K57"/>
    <mergeCell ref="A58:F58"/>
    <mergeCell ref="A57:F57"/>
    <mergeCell ref="A56:F56"/>
    <mergeCell ref="A4:A9"/>
    <mergeCell ref="B4:B9"/>
    <mergeCell ref="H4:H9"/>
    <mergeCell ref="E6:E9"/>
    <mergeCell ref="R6:R9"/>
    <mergeCell ref="Q6:Q9"/>
    <mergeCell ref="K6:N6"/>
    <mergeCell ref="F6:F9"/>
    <mergeCell ref="C4:F5"/>
    <mergeCell ref="D6:D9"/>
    <mergeCell ref="C6:C9"/>
    <mergeCell ref="R5:S5"/>
    <mergeCell ref="J5:J9"/>
    <mergeCell ref="L7:N7"/>
    <mergeCell ref="M8:M9"/>
    <mergeCell ref="K5:Q5"/>
    <mergeCell ref="O6:O9"/>
    <mergeCell ref="P6:P9"/>
    <mergeCell ref="L8:L9"/>
    <mergeCell ref="N8:N9"/>
    <mergeCell ref="K7:K9"/>
    <mergeCell ref="S6:S9"/>
    <mergeCell ref="A70:J70"/>
    <mergeCell ref="A63:F63"/>
    <mergeCell ref="A66:S66"/>
    <mergeCell ref="J65:K65"/>
    <mergeCell ref="J63:K63"/>
    <mergeCell ref="J58:K58"/>
    <mergeCell ref="H56:H65"/>
    <mergeCell ref="J62:K62"/>
    <mergeCell ref="J64:K64"/>
    <mergeCell ref="A59:F59"/>
    <mergeCell ref="J61:K61"/>
    <mergeCell ref="A60:F60"/>
    <mergeCell ref="J59:K59"/>
    <mergeCell ref="J60:K60"/>
    <mergeCell ref="T5:U5"/>
    <mergeCell ref="R4:U4"/>
    <mergeCell ref="T6:T9"/>
    <mergeCell ref="U6:U9"/>
    <mergeCell ref="J56:K56"/>
    <mergeCell ref="J4:Q4"/>
  </mergeCells>
  <pageMargins left="0" right="0" top="0.39370078740157483" bottom="0" header="0.31496062992125984" footer="0.31496062992125984"/>
  <pageSetup paperSize="9" scale="93" fitToHeight="3" orientation="landscape" r:id="rId1"/>
  <rowBreaks count="2" manualBreakCount="2">
    <brk id="45" max="24" man="1"/>
    <brk id="53" max="16383" man="1"/>
  </rowBreaks>
  <ignoredErrors>
    <ignoredError sqref="H19:H20 H13:H14"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83"/>
  <sheetViews>
    <sheetView showGridLines="0" topLeftCell="C1" workbookViewId="0">
      <selection activeCell="C27" sqref="C27"/>
    </sheetView>
  </sheetViews>
  <sheetFormatPr defaultColWidth="16.83203125" defaultRowHeight="15" customHeight="1"/>
  <cols>
    <col min="1" max="1" width="8.6640625" hidden="1" customWidth="1"/>
    <col min="2" max="2" width="8.6640625" customWidth="1"/>
    <col min="3" max="3" width="154.83203125" customWidth="1"/>
    <col min="4" max="27" width="17.1640625" customWidth="1"/>
  </cols>
  <sheetData>
    <row r="1" spans="1:27" ht="36.75" customHeight="1" thickBot="1">
      <c r="A1" s="23"/>
      <c r="B1" s="23"/>
      <c r="C1" s="24" t="s">
        <v>185</v>
      </c>
      <c r="D1" s="23"/>
      <c r="E1" s="23"/>
      <c r="F1" s="23"/>
      <c r="G1" s="23"/>
      <c r="H1" s="23"/>
      <c r="I1" s="23"/>
      <c r="J1" s="23"/>
      <c r="K1" s="23"/>
      <c r="L1" s="23"/>
      <c r="M1" s="23"/>
      <c r="N1" s="23"/>
      <c r="O1" s="23"/>
      <c r="P1" s="23"/>
      <c r="Q1" s="23"/>
      <c r="R1" s="23"/>
      <c r="S1" s="23"/>
      <c r="T1" s="23"/>
      <c r="U1" s="23"/>
      <c r="V1" s="23"/>
      <c r="W1" s="23"/>
      <c r="X1" s="23"/>
      <c r="Y1" s="23"/>
      <c r="Z1" s="23"/>
      <c r="AA1" s="23"/>
    </row>
    <row r="2" spans="1:27" ht="12.75" customHeight="1" thickBot="1">
      <c r="A2" s="25" t="s">
        <v>121</v>
      </c>
      <c r="B2" s="123"/>
      <c r="C2" s="125" t="s">
        <v>122</v>
      </c>
      <c r="D2" s="23"/>
      <c r="E2" s="23"/>
      <c r="F2" s="23"/>
      <c r="G2" s="23"/>
      <c r="H2" s="23"/>
      <c r="I2" s="23"/>
      <c r="J2" s="23"/>
      <c r="K2" s="23"/>
      <c r="L2" s="23"/>
      <c r="M2" s="23"/>
      <c r="N2" s="23"/>
      <c r="O2" s="23"/>
      <c r="P2" s="23"/>
      <c r="Q2" s="23"/>
      <c r="R2" s="23"/>
      <c r="S2" s="23"/>
      <c r="T2" s="23"/>
      <c r="U2" s="23"/>
      <c r="V2" s="23"/>
      <c r="W2" s="23"/>
      <c r="X2" s="23"/>
      <c r="Y2" s="23"/>
      <c r="Z2" s="23"/>
      <c r="AA2" s="23"/>
    </row>
    <row r="3" spans="1:27" ht="14.25" customHeight="1" thickBot="1">
      <c r="A3" s="37"/>
      <c r="B3" s="124"/>
      <c r="C3" s="126" t="s">
        <v>123</v>
      </c>
      <c r="D3" s="23"/>
      <c r="E3" s="23"/>
      <c r="F3" s="23"/>
      <c r="G3" s="23"/>
      <c r="H3" s="23"/>
      <c r="I3" s="23"/>
      <c r="J3" s="23"/>
      <c r="K3" s="23"/>
      <c r="L3" s="23"/>
      <c r="M3" s="23"/>
      <c r="N3" s="23"/>
      <c r="O3" s="23"/>
      <c r="P3" s="23"/>
      <c r="Q3" s="23"/>
      <c r="R3" s="23"/>
      <c r="S3" s="23"/>
      <c r="T3" s="23"/>
      <c r="U3" s="23"/>
      <c r="V3" s="23"/>
      <c r="W3" s="23"/>
      <c r="X3" s="23"/>
      <c r="Y3" s="23"/>
      <c r="Z3" s="23"/>
      <c r="AA3" s="23"/>
    </row>
    <row r="4" spans="1:27" ht="14.25" customHeight="1">
      <c r="A4" s="37">
        <v>2</v>
      </c>
      <c r="B4" s="124">
        <v>2</v>
      </c>
      <c r="C4" s="127" t="s">
        <v>234</v>
      </c>
      <c r="D4" s="23"/>
      <c r="E4" s="23"/>
      <c r="F4" s="23"/>
      <c r="G4" s="23"/>
      <c r="H4" s="23"/>
      <c r="I4" s="23"/>
      <c r="J4" s="23"/>
      <c r="K4" s="23"/>
      <c r="L4" s="23"/>
      <c r="M4" s="23"/>
      <c r="N4" s="23"/>
      <c r="O4" s="23"/>
      <c r="P4" s="23"/>
      <c r="Q4" s="23"/>
      <c r="R4" s="23"/>
      <c r="S4" s="23"/>
      <c r="T4" s="23"/>
      <c r="U4" s="23"/>
      <c r="V4" s="23"/>
      <c r="W4" s="23"/>
      <c r="X4" s="23"/>
      <c r="Y4" s="23"/>
      <c r="Z4" s="23"/>
      <c r="AA4" s="23"/>
    </row>
    <row r="5" spans="1:27" ht="14.25" customHeight="1">
      <c r="A5" s="37"/>
      <c r="B5" s="124"/>
      <c r="C5" s="139" t="s">
        <v>235</v>
      </c>
      <c r="D5" s="23"/>
      <c r="E5" s="23"/>
      <c r="F5" s="23"/>
      <c r="G5" s="23"/>
      <c r="H5" s="23"/>
      <c r="I5" s="23"/>
      <c r="J5" s="23"/>
      <c r="K5" s="23"/>
      <c r="L5" s="23"/>
      <c r="M5" s="23"/>
      <c r="N5" s="23"/>
      <c r="O5" s="23"/>
      <c r="P5" s="23"/>
      <c r="Q5" s="23"/>
      <c r="R5" s="23"/>
      <c r="S5" s="23"/>
      <c r="T5" s="23"/>
      <c r="U5" s="23"/>
      <c r="V5" s="23"/>
      <c r="W5" s="23"/>
      <c r="X5" s="23"/>
      <c r="Y5" s="23"/>
      <c r="Z5" s="23"/>
      <c r="AA5" s="23"/>
    </row>
    <row r="6" spans="1:27" ht="14.25" customHeight="1">
      <c r="A6" s="37"/>
      <c r="B6" s="124"/>
      <c r="C6" s="139" t="s">
        <v>236</v>
      </c>
      <c r="D6" s="23"/>
      <c r="E6" s="23"/>
      <c r="F6" s="23"/>
      <c r="G6" s="23"/>
      <c r="H6" s="23"/>
      <c r="I6" s="23"/>
      <c r="J6" s="23"/>
      <c r="K6" s="23"/>
      <c r="L6" s="23"/>
      <c r="M6" s="23"/>
      <c r="N6" s="23"/>
      <c r="O6" s="23"/>
      <c r="P6" s="23"/>
      <c r="Q6" s="23"/>
      <c r="R6" s="23"/>
      <c r="S6" s="23"/>
      <c r="T6" s="23"/>
      <c r="U6" s="23"/>
      <c r="V6" s="23"/>
      <c r="W6" s="23"/>
      <c r="X6" s="23"/>
      <c r="Y6" s="23"/>
      <c r="Z6" s="23"/>
      <c r="AA6" s="23"/>
    </row>
    <row r="7" spans="1:27" ht="14.25" customHeight="1">
      <c r="A7" s="37"/>
      <c r="B7" s="124"/>
      <c r="C7" s="139" t="s">
        <v>237</v>
      </c>
      <c r="D7" s="23"/>
      <c r="E7" s="23"/>
      <c r="F7" s="23"/>
      <c r="G7" s="23"/>
      <c r="H7" s="23"/>
      <c r="I7" s="23"/>
      <c r="J7" s="23"/>
      <c r="K7" s="23"/>
      <c r="L7" s="23"/>
      <c r="M7" s="23"/>
      <c r="N7" s="23"/>
      <c r="O7" s="23"/>
      <c r="P7" s="23"/>
      <c r="Q7" s="23"/>
      <c r="R7" s="23"/>
      <c r="S7" s="23"/>
      <c r="T7" s="23"/>
      <c r="U7" s="23"/>
      <c r="V7" s="23"/>
      <c r="W7" s="23"/>
      <c r="X7" s="23"/>
      <c r="Y7" s="23"/>
      <c r="Z7" s="23"/>
      <c r="AA7" s="23"/>
    </row>
    <row r="8" spans="1:27" ht="14.25" customHeight="1">
      <c r="A8" s="37"/>
      <c r="B8" s="124"/>
      <c r="C8" s="128" t="s">
        <v>242</v>
      </c>
      <c r="D8" s="23"/>
      <c r="E8" s="23"/>
      <c r="F8" s="23"/>
      <c r="G8" s="23"/>
      <c r="H8" s="23"/>
      <c r="I8" s="23"/>
      <c r="J8" s="23"/>
      <c r="K8" s="23"/>
      <c r="L8" s="23"/>
      <c r="M8" s="23"/>
      <c r="N8" s="23"/>
      <c r="O8" s="23"/>
      <c r="P8" s="23"/>
      <c r="Q8" s="23"/>
      <c r="R8" s="23"/>
      <c r="S8" s="23"/>
      <c r="T8" s="23"/>
      <c r="U8" s="23"/>
      <c r="V8" s="23"/>
      <c r="W8" s="23"/>
      <c r="X8" s="23"/>
      <c r="Y8" s="23"/>
      <c r="Z8" s="23"/>
      <c r="AA8" s="23"/>
    </row>
    <row r="9" spans="1:27" ht="14.25" customHeight="1">
      <c r="A9" s="37"/>
      <c r="B9" s="124"/>
      <c r="C9" s="140" t="s">
        <v>238</v>
      </c>
      <c r="D9" s="23"/>
      <c r="E9" s="23"/>
      <c r="F9" s="23"/>
      <c r="G9" s="23"/>
      <c r="H9" s="23"/>
      <c r="I9" s="23"/>
      <c r="J9" s="23"/>
      <c r="K9" s="23"/>
      <c r="L9" s="23"/>
      <c r="M9" s="23"/>
      <c r="N9" s="23"/>
      <c r="O9" s="23"/>
      <c r="P9" s="23"/>
      <c r="Q9" s="23"/>
      <c r="R9" s="23"/>
      <c r="S9" s="23"/>
      <c r="T9" s="23"/>
      <c r="U9" s="23"/>
      <c r="V9" s="23"/>
      <c r="W9" s="23"/>
      <c r="X9" s="23"/>
      <c r="Y9" s="23"/>
      <c r="Z9" s="23"/>
      <c r="AA9" s="23"/>
    </row>
    <row r="10" spans="1:27" ht="14.25" customHeight="1" thickBot="1">
      <c r="A10" s="37">
        <v>3</v>
      </c>
      <c r="B10" s="124">
        <v>3</v>
      </c>
      <c r="C10" s="129" t="s">
        <v>239</v>
      </c>
      <c r="D10" s="23"/>
      <c r="E10" s="23"/>
      <c r="F10" s="23"/>
      <c r="G10" s="23"/>
      <c r="H10" s="23"/>
      <c r="I10" s="23"/>
      <c r="J10" s="23"/>
      <c r="K10" s="23"/>
      <c r="L10" s="23"/>
      <c r="M10" s="23"/>
      <c r="N10" s="23"/>
      <c r="O10" s="23"/>
      <c r="P10" s="23"/>
      <c r="Q10" s="23"/>
      <c r="R10" s="23"/>
      <c r="S10" s="23"/>
      <c r="T10" s="23"/>
      <c r="U10" s="23"/>
      <c r="V10" s="23"/>
      <c r="W10" s="23"/>
      <c r="X10" s="23"/>
      <c r="Y10" s="23"/>
      <c r="Z10" s="23"/>
      <c r="AA10" s="23"/>
    </row>
    <row r="11" spans="1:27" ht="14.25" customHeight="1" thickBot="1">
      <c r="A11" s="37">
        <v>5</v>
      </c>
      <c r="B11" s="124">
        <v>5</v>
      </c>
      <c r="C11" s="129" t="s">
        <v>241</v>
      </c>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4.25" customHeight="1" thickBot="1">
      <c r="A12" s="37"/>
      <c r="B12" s="124"/>
      <c r="C12" s="129" t="s">
        <v>240</v>
      </c>
      <c r="D12" s="23"/>
      <c r="E12" s="23"/>
      <c r="F12" s="23"/>
      <c r="G12" s="23"/>
      <c r="H12" s="23"/>
      <c r="I12" s="23"/>
      <c r="J12" s="23"/>
      <c r="K12" s="23"/>
      <c r="L12" s="23"/>
      <c r="M12" s="23"/>
      <c r="N12" s="23"/>
      <c r="O12" s="23"/>
      <c r="P12" s="23"/>
      <c r="Q12" s="23"/>
      <c r="R12" s="23"/>
      <c r="S12" s="23"/>
      <c r="T12" s="23"/>
      <c r="U12" s="23"/>
      <c r="V12" s="23"/>
      <c r="W12" s="23"/>
      <c r="X12" s="23"/>
      <c r="Y12" s="23"/>
      <c r="Z12" s="23"/>
      <c r="AA12" s="23"/>
    </row>
    <row r="13" spans="1:27" ht="14.25" customHeight="1" thickBot="1">
      <c r="A13" s="37">
        <v>7</v>
      </c>
      <c r="B13" s="124">
        <v>7</v>
      </c>
      <c r="C13" s="130" t="s">
        <v>230</v>
      </c>
      <c r="D13" s="23"/>
      <c r="E13" s="23"/>
      <c r="F13" s="23"/>
      <c r="G13" s="23"/>
      <c r="H13" s="23"/>
      <c r="I13" s="23"/>
      <c r="J13" s="23"/>
      <c r="K13" s="23"/>
      <c r="L13" s="23"/>
      <c r="M13" s="23"/>
      <c r="N13" s="23"/>
      <c r="O13" s="23"/>
      <c r="P13" s="23"/>
      <c r="Q13" s="23"/>
      <c r="R13" s="23"/>
      <c r="S13" s="23"/>
      <c r="T13" s="23"/>
      <c r="U13" s="23"/>
      <c r="V13" s="23"/>
      <c r="W13" s="23"/>
      <c r="X13" s="23"/>
      <c r="Y13" s="23"/>
      <c r="Z13" s="23"/>
      <c r="AA13" s="23"/>
    </row>
    <row r="14" spans="1:27" ht="14.25" customHeight="1" thickBot="1">
      <c r="A14" s="37">
        <v>8</v>
      </c>
      <c r="B14" s="124">
        <v>8</v>
      </c>
      <c r="C14" s="129" t="s">
        <v>243</v>
      </c>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ht="14.25" customHeight="1" thickBot="1">
      <c r="A15" s="37"/>
      <c r="B15" s="124"/>
      <c r="C15" s="129" t="s">
        <v>244</v>
      </c>
      <c r="D15" s="23"/>
      <c r="E15" s="23"/>
      <c r="F15" s="23"/>
      <c r="G15" s="23"/>
      <c r="H15" s="23"/>
      <c r="I15" s="23"/>
      <c r="J15" s="23"/>
      <c r="K15" s="23"/>
      <c r="L15" s="23"/>
      <c r="M15" s="23"/>
      <c r="N15" s="23"/>
      <c r="O15" s="23"/>
      <c r="P15" s="23"/>
      <c r="Q15" s="23"/>
      <c r="R15" s="23"/>
      <c r="S15" s="23"/>
      <c r="T15" s="23"/>
      <c r="U15" s="23"/>
      <c r="V15" s="23"/>
      <c r="W15" s="23"/>
      <c r="X15" s="23"/>
      <c r="Y15" s="23"/>
      <c r="Z15" s="23"/>
      <c r="AA15" s="23"/>
    </row>
    <row r="16" spans="1:27" ht="14.25" customHeight="1" thickBot="1">
      <c r="A16" s="37">
        <v>9</v>
      </c>
      <c r="B16" s="124">
        <v>9</v>
      </c>
      <c r="C16" s="130" t="s">
        <v>231</v>
      </c>
      <c r="D16" s="23"/>
      <c r="E16" s="23"/>
      <c r="F16" s="23"/>
      <c r="G16" s="23"/>
      <c r="H16" s="23"/>
      <c r="I16" s="23"/>
      <c r="J16" s="23"/>
      <c r="K16" s="23"/>
      <c r="L16" s="23"/>
      <c r="M16" s="23"/>
      <c r="N16" s="23"/>
      <c r="O16" s="23"/>
      <c r="P16" s="23"/>
      <c r="Q16" s="23"/>
      <c r="R16" s="23"/>
      <c r="S16" s="23"/>
      <c r="T16" s="23"/>
      <c r="U16" s="23"/>
      <c r="V16" s="23"/>
      <c r="W16" s="23"/>
      <c r="X16" s="23"/>
      <c r="Y16" s="23"/>
      <c r="Z16" s="23"/>
      <c r="AA16" s="23"/>
    </row>
    <row r="17" spans="1:27" ht="14.25" customHeight="1" thickBot="1">
      <c r="A17" s="37">
        <v>10</v>
      </c>
      <c r="B17" s="124">
        <v>10</v>
      </c>
      <c r="C17" s="129" t="s">
        <v>245</v>
      </c>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27" ht="14.25" customHeight="1" thickBot="1">
      <c r="A18" s="37"/>
      <c r="B18" s="124"/>
      <c r="C18" s="130" t="s">
        <v>232</v>
      </c>
      <c r="D18" s="23"/>
      <c r="E18" s="23"/>
      <c r="F18" s="23"/>
      <c r="G18" s="23"/>
      <c r="H18" s="23"/>
      <c r="I18" s="23"/>
      <c r="J18" s="23"/>
      <c r="K18" s="23"/>
      <c r="L18" s="23"/>
      <c r="M18" s="23"/>
      <c r="N18" s="23"/>
      <c r="O18" s="23"/>
      <c r="P18" s="23"/>
      <c r="Q18" s="23"/>
      <c r="R18" s="23"/>
      <c r="S18" s="23"/>
      <c r="T18" s="23"/>
      <c r="U18" s="23"/>
      <c r="V18" s="23"/>
      <c r="W18" s="23"/>
      <c r="X18" s="23"/>
      <c r="Y18" s="23"/>
      <c r="Z18" s="23"/>
      <c r="AA18" s="23"/>
    </row>
    <row r="19" spans="1:27" ht="14.25" customHeight="1" thickBot="1">
      <c r="A19" s="37">
        <v>11</v>
      </c>
      <c r="B19" s="124">
        <v>11</v>
      </c>
      <c r="C19" s="129" t="s">
        <v>233</v>
      </c>
      <c r="D19" s="23"/>
      <c r="E19" s="23"/>
      <c r="F19" s="23"/>
      <c r="G19" s="23"/>
      <c r="H19" s="23"/>
      <c r="I19" s="23"/>
      <c r="J19" s="23"/>
      <c r="K19" s="23"/>
      <c r="L19" s="23"/>
      <c r="M19" s="23"/>
      <c r="N19" s="23"/>
      <c r="O19" s="23"/>
      <c r="P19" s="23"/>
      <c r="Q19" s="23"/>
      <c r="R19" s="23"/>
      <c r="S19" s="23"/>
      <c r="T19" s="23"/>
      <c r="U19" s="23"/>
      <c r="V19" s="23"/>
      <c r="W19" s="23"/>
      <c r="X19" s="23"/>
      <c r="Y19" s="23"/>
      <c r="Z19" s="23"/>
      <c r="AA19" s="23"/>
    </row>
    <row r="20" spans="1:27" ht="14.25" customHeight="1" thickBot="1">
      <c r="A20" s="37">
        <v>13</v>
      </c>
      <c r="B20" s="124">
        <v>13</v>
      </c>
      <c r="C20" s="130" t="s">
        <v>124</v>
      </c>
      <c r="D20" s="23"/>
      <c r="E20" s="23"/>
      <c r="F20" s="23"/>
      <c r="G20" s="23"/>
      <c r="H20" s="23"/>
      <c r="I20" s="23"/>
      <c r="J20" s="23"/>
      <c r="K20" s="23"/>
      <c r="L20" s="23"/>
      <c r="M20" s="23"/>
      <c r="N20" s="23"/>
      <c r="O20" s="23"/>
      <c r="P20" s="23"/>
      <c r="Q20" s="23"/>
      <c r="R20" s="23"/>
      <c r="S20" s="23"/>
      <c r="T20" s="23"/>
      <c r="U20" s="23"/>
      <c r="V20" s="23"/>
      <c r="W20" s="23"/>
      <c r="X20" s="23"/>
      <c r="Y20" s="23"/>
      <c r="Z20" s="23"/>
      <c r="AA20" s="23"/>
    </row>
    <row r="21" spans="1:27" ht="14.25" customHeight="1" thickBot="1">
      <c r="A21" s="37">
        <v>15</v>
      </c>
      <c r="B21" s="124">
        <v>15</v>
      </c>
      <c r="C21" s="129" t="s">
        <v>246</v>
      </c>
      <c r="D21" s="23"/>
      <c r="E21" s="23"/>
      <c r="F21" s="23"/>
      <c r="G21" s="23"/>
      <c r="H21" s="23"/>
      <c r="I21" s="23"/>
      <c r="J21" s="23"/>
      <c r="K21" s="23"/>
      <c r="L21" s="23"/>
      <c r="M21" s="23"/>
      <c r="N21" s="23"/>
      <c r="O21" s="23"/>
      <c r="P21" s="23"/>
      <c r="Q21" s="23"/>
      <c r="R21" s="23"/>
      <c r="S21" s="23"/>
      <c r="T21" s="23"/>
      <c r="U21" s="23"/>
      <c r="V21" s="23"/>
      <c r="W21" s="23"/>
      <c r="X21" s="23"/>
      <c r="Y21" s="23"/>
      <c r="Z21" s="23"/>
      <c r="AA21" s="23"/>
    </row>
    <row r="22" spans="1:27" ht="14.25" customHeight="1" thickBot="1">
      <c r="A22" s="37">
        <v>16</v>
      </c>
      <c r="B22" s="124">
        <v>16</v>
      </c>
      <c r="C22" s="131" t="s">
        <v>247</v>
      </c>
      <c r="D22" s="23"/>
      <c r="E22" s="23"/>
      <c r="F22" s="23"/>
      <c r="G22" s="23"/>
      <c r="H22" s="23"/>
      <c r="I22" s="23"/>
      <c r="J22" s="23"/>
      <c r="K22" s="23"/>
      <c r="L22" s="23"/>
      <c r="M22" s="23"/>
      <c r="N22" s="23"/>
      <c r="O22" s="23"/>
      <c r="P22" s="23"/>
      <c r="Q22" s="23"/>
      <c r="R22" s="23"/>
      <c r="S22" s="23"/>
      <c r="T22" s="23"/>
      <c r="U22" s="23"/>
      <c r="V22" s="23"/>
      <c r="W22" s="23"/>
      <c r="X22" s="23"/>
      <c r="Y22" s="23"/>
      <c r="Z22" s="23"/>
      <c r="AA22" s="23"/>
    </row>
    <row r="23" spans="1:27" ht="14.25" customHeight="1" thickBot="1">
      <c r="A23" s="37">
        <v>17</v>
      </c>
      <c r="B23" s="60">
        <v>17</v>
      </c>
      <c r="C23" s="122" t="s">
        <v>248</v>
      </c>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7" ht="14.2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row>
    <row r="25" spans="1:27" ht="14.25" customHeight="1">
      <c r="A25" s="23"/>
      <c r="B25" s="23"/>
      <c r="C25" s="26"/>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14.25" customHeight="1">
      <c r="A26" s="23"/>
      <c r="B26" s="23"/>
      <c r="C26" s="38" t="s">
        <v>165</v>
      </c>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14.25" customHeight="1">
      <c r="A27" s="23"/>
      <c r="B27" s="23"/>
      <c r="C27" s="38" t="s">
        <v>166</v>
      </c>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14.25" customHeight="1">
      <c r="A28" s="23"/>
      <c r="B28" s="23"/>
      <c r="C28" s="38" t="s">
        <v>167</v>
      </c>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4.25" customHeight="1">
      <c r="A29" s="23"/>
      <c r="B29" s="23"/>
      <c r="C29" s="26"/>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14.25" customHeight="1">
      <c r="A30" s="23"/>
      <c r="B30" s="23"/>
      <c r="C30" s="38" t="s">
        <v>168</v>
      </c>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ht="14.25" customHeight="1">
      <c r="A31" s="23"/>
      <c r="B31" s="23"/>
      <c r="C31" s="27"/>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ht="14.2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ht="14.2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7" ht="14.2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7" ht="14.2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7" ht="14.2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1:27" ht="14.2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ht="14.2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spans="1:27" ht="14.2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spans="1:27" ht="14.2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spans="1:27" ht="14.2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ht="14.2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spans="1:27" ht="14.2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spans="1:27" ht="14.2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27" ht="14.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14.2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14.2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14.2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ht="14.2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row r="50" spans="1:27" ht="14.2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row>
    <row r="51" spans="1:27" ht="14.2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row>
    <row r="52" spans="1:27" ht="14.2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spans="1:27" ht="14.2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row>
    <row r="54" spans="1:27" ht="14.2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spans="1:27" ht="14.2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row>
    <row r="56" spans="1:27" ht="14.2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27" ht="14.2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spans="1:27" ht="14.2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27" ht="14.2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spans="1:27" ht="14.2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1:27" ht="14.2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row>
    <row r="62" spans="1:27" ht="14.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1:27" ht="14.2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spans="1:27" ht="14.2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spans="1:27" ht="14.2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row>
    <row r="66" spans="1:27" ht="14.2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row>
    <row r="67" spans="1:27" ht="14.2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row>
    <row r="68" spans="1:27" ht="14.2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row>
    <row r="69" spans="1:27" ht="14.2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row>
    <row r="70" spans="1:27" ht="14.2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row>
    <row r="71" spans="1:27" ht="14.2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row>
    <row r="72" spans="1:27" ht="14.2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row>
    <row r="73" spans="1:27" ht="14.2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row>
    <row r="74" spans="1:27" ht="14.2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row>
    <row r="75" spans="1:27" ht="14.2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row>
    <row r="76" spans="1:27" ht="14.2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row>
    <row r="77" spans="1:27" ht="14.2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row>
    <row r="78" spans="1:27" ht="14.2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row>
    <row r="79" spans="1:27" ht="14.2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row>
    <row r="80" spans="1:27" ht="14.2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row>
    <row r="81" spans="1:27" ht="14.2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row>
    <row r="82" spans="1:27" ht="14.2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row>
    <row r="83" spans="1:27" ht="14.2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row>
    <row r="84" spans="1:27" ht="14.2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row>
    <row r="85" spans="1:27" ht="14.2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spans="1:27" ht="14.2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row>
    <row r="87" spans="1:27" ht="14.2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row>
    <row r="88" spans="1:27" ht="14.2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spans="1:27" ht="14.2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spans="1:27" ht="14.2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spans="1:27" ht="14.2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spans="1:27" ht="14.2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spans="1:27" ht="14.2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spans="1:27" ht="14.2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spans="1:27" ht="14.2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spans="1:27" ht="14.2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spans="1:27" ht="14.2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spans="1:27" ht="14.2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spans="1:27" ht="14.2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spans="1:27" ht="14.2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spans="1:27" ht="14.2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spans="1:27" ht="14.2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spans="1:27" ht="14.2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spans="1:27" ht="14.2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spans="1:27" ht="14.2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spans="1:27" ht="14.2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spans="1:27" ht="14.2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spans="1:27" ht="14.2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spans="1:27" ht="14.2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spans="1:27" ht="14.2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spans="1:27" ht="14.2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spans="1:27" ht="14.2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spans="1:27" ht="14.2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spans="1:27" ht="14.2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spans="1:27" ht="14.2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spans="1:27" ht="14.2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spans="1:27" ht="14.2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spans="1:27" ht="14.2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spans="1:27" ht="14.2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spans="1:27" ht="14.2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spans="1:27" ht="14.2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spans="1:27" ht="14.2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spans="1:27" ht="14.2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7" ht="14.2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spans="1:27" ht="14.2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spans="1:27" ht="14.2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spans="1:27" ht="14.2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spans="1:27" ht="14.2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spans="1:27" ht="14.2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spans="1:27" ht="14.2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spans="1:27" ht="14.2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spans="1:27" ht="14.2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spans="1:27" ht="14.2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spans="1:27" ht="14.2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spans="1:27" ht="14.2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spans="1:27" ht="14.2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spans="1:27" ht="14.2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spans="1:27" ht="14.2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spans="1:27" ht="14.2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spans="1:27" ht="14.2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spans="1:27" ht="14.2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spans="1:27" ht="14.2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spans="1:27" ht="14.2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spans="1:27" ht="14.2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spans="1:27" ht="14.2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spans="1:27" ht="14.2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spans="1:27" ht="14.2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spans="1:27" ht="14.2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spans="1:27" ht="14.2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spans="1:27" ht="14.2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spans="1:27" ht="14.2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spans="1:27" ht="14.2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spans="1:27" ht="14.2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spans="1:27" ht="14.2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spans="1:27" ht="14.2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spans="1:27" ht="14.2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spans="1:27" ht="14.2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spans="1:27" ht="14.2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spans="1:27" ht="14.2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spans="1:27" ht="14.2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spans="1:27" ht="14.2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spans="1:27" ht="14.2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spans="1:27" ht="14.2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spans="1:27" ht="14.2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spans="1:27" ht="14.2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spans="1:27" ht="14.2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spans="1:27" ht="14.2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spans="1:27" ht="14.2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spans="1:27" ht="14.2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spans="1:27" ht="14.2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spans="1:27" ht="14.2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spans="1:27" ht="14.2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spans="1:27" ht="14.2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spans="1:27" ht="14.2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spans="1:27" ht="14.2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spans="1:27" ht="14.2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spans="1:27" ht="14.2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spans="1:27" ht="14.2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spans="1:27" ht="14.2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spans="1:27" ht="14.2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spans="1:27" ht="14.2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spans="1:27" ht="14.2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spans="1:27" ht="14.2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spans="1:27" ht="14.2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spans="1:27" ht="14.2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spans="1:27" ht="14.2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spans="1:27" ht="14.2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spans="1:27" ht="14.2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spans="1:27" ht="14.2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spans="1:27" ht="14.2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spans="1:27" ht="14.2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spans="1:27" ht="14.2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spans="1:27" ht="14.2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spans="1:27" ht="14.2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spans="1:27" ht="14.2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spans="1:27" ht="14.2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spans="1:27" ht="14.2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spans="1:27" ht="14.2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spans="1:27" ht="14.2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spans="1:27" ht="14.2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spans="1:27" ht="14.2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spans="1:27" ht="14.2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spans="1:27" ht="14.2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spans="1:27" ht="14.2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spans="1:27" ht="14.2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spans="1:27" ht="14.2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spans="1:27" ht="14.2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spans="1:27" ht="14.2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spans="1:27" ht="14.2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spans="1:27" ht="14.2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spans="1:27" ht="14.2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spans="1:27" ht="14.2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spans="1:27" ht="14.2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spans="1:27" ht="14.2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spans="1:27" ht="14.2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spans="1:27" ht="14.2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spans="1:27" ht="14.2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spans="1:27" ht="14.2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spans="1:27" ht="14.2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spans="1:27" ht="14.2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spans="1:27" ht="14.2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spans="1:27" ht="14.2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spans="1:27" ht="14.2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spans="1:27" ht="14.2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spans="1:27" ht="14.2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spans="1:27" ht="14.2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spans="1:27" ht="14.2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spans="1:27" ht="14.2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spans="1:27" ht="14.2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spans="1:27" ht="14.2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spans="1:27" ht="14.2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spans="1:27" ht="14.2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spans="1:27" ht="14.2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spans="1:27" ht="14.2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spans="1:27" ht="14.2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spans="1:27" ht="14.2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spans="1:27" ht="14.2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spans="1:27" ht="14.2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spans="1:27" ht="14.2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spans="1:27" ht="14.2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spans="1:27" ht="14.2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spans="1:27" ht="14.2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spans="1:27" ht="14.2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spans="1:27" ht="14.2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spans="1:27" ht="14.2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spans="1:27" ht="14.2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spans="1:27" ht="14.2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spans="1:27" ht="14.2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spans="1:27" ht="14.2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spans="1:27" ht="14.2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spans="1:27" ht="14.2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spans="1:27" ht="14.2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spans="1:27" ht="14.2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spans="1:27" ht="14.2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spans="1:27" ht="14.2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spans="1:27" ht="14.2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spans="1:27" ht="14.2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spans="1:27" ht="14.2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spans="1:27" ht="14.2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spans="1:27" ht="14.2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spans="1:27" ht="14.2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spans="1:27" ht="14.2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spans="1:27" ht="14.2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spans="1:27" ht="14.2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spans="1:27" ht="14.2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spans="1:27" ht="14.2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spans="1:27" ht="14.2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spans="1:27" ht="14.2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spans="1:27" ht="14.2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spans="1:27" ht="14.2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spans="1:27" ht="14.2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spans="1:27" ht="14.2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spans="1:27" ht="14.2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spans="1:27" ht="14.2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spans="1:27" ht="14.2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spans="1:27" ht="14.2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spans="1:27" ht="14.2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spans="1:27" ht="14.2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spans="1:27" ht="14.2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spans="1:27" ht="14.2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spans="1:27" ht="14.2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spans="1:27" ht="14.2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spans="1:27" ht="14.2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spans="1:27" ht="14.2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spans="1:27" ht="14.2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spans="1:27" ht="14.2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spans="1:27" ht="14.2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spans="1:27" ht="14.2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spans="1:27" ht="14.2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spans="1:27" ht="14.2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spans="1:27" ht="14.2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spans="1:27" ht="14.2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spans="1:27" ht="14.2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spans="1:27" ht="14.2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spans="1:27" ht="14.2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spans="1:27" ht="14.2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spans="1:27" ht="14.2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spans="1:27" ht="14.2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spans="1:27" ht="14.2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spans="1:27" ht="14.2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spans="1:27" ht="14.2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spans="1:27" ht="14.2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spans="1:27" ht="14.2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spans="1:27" ht="14.2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spans="1:27" ht="14.2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spans="1:27" ht="14.2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spans="1:27" ht="14.2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spans="1:27" ht="14.2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spans="1:27" ht="14.2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spans="1:27" ht="14.2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spans="1:27" ht="14.2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spans="1:27" ht="14.2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spans="1:27" ht="14.2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spans="1:27" ht="14.2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spans="1:27" ht="14.2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spans="1:27" ht="14.2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spans="1:27" ht="14.2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spans="1:27" ht="14.2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spans="1:27" ht="14.2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spans="1:27" ht="14.2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spans="1:27" ht="14.2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spans="1:27" ht="14.2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spans="1:27" ht="14.2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spans="1:27" ht="14.2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spans="1:27" ht="14.2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spans="1:27" ht="14.2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spans="1:27" ht="14.2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spans="1:27" ht="14.2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spans="1:27" ht="14.2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spans="1:27" ht="14.2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spans="1:27" ht="14.2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spans="1:27" ht="14.2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spans="1:27" ht="14.2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spans="1:27" ht="14.2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spans="1:27" ht="14.2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spans="1:27" ht="14.2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spans="1:27" ht="14.2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spans="1:27" ht="14.2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spans="1:27" ht="14.2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spans="1:27" ht="14.2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spans="1:27" ht="14.2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spans="1:27" ht="14.2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spans="1:27" ht="14.2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spans="1:27" ht="14.2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spans="1:27" ht="14.2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spans="1:27" ht="14.2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spans="1:27" ht="14.2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spans="1:27" ht="14.2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spans="1:27" ht="14.2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spans="1:27" ht="14.2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spans="1:27" ht="14.2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spans="1:27" ht="14.2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spans="1:27" ht="14.2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spans="1:27" ht="14.2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spans="1:27" ht="14.2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spans="1:27" ht="14.2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spans="1:27" ht="14.2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spans="1:27" ht="14.2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spans="1:27" ht="14.2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spans="1:27" ht="14.2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spans="1:27" ht="14.2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spans="1:27" ht="14.2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spans="1:27" ht="14.2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spans="1:27" ht="14.2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spans="1:27" ht="14.2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spans="1:27" ht="14.2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spans="1:27" ht="14.2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spans="1:27" ht="14.2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spans="1:27" ht="14.2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spans="1:27" ht="14.2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spans="1:27" ht="14.2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spans="1:27" ht="14.2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spans="1:27" ht="14.2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spans="1:27" ht="14.2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spans="1:27" ht="14.2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spans="1:27" ht="14.2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spans="1:27" ht="14.2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spans="1:27" ht="14.2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spans="1:27" ht="14.2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spans="1:27" ht="14.2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spans="1:27" ht="14.2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spans="1:27" ht="14.2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spans="1:27" ht="14.2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spans="1:27" ht="14.2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spans="1:27" ht="14.2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spans="1:27" ht="14.2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spans="1:27" ht="14.2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spans="1:27" ht="14.2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spans="1:27" ht="14.2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spans="1:27" ht="14.2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spans="1:27" ht="14.2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spans="1:27" ht="14.2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spans="1:27" ht="14.2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spans="1:27" ht="14.2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spans="1:27" ht="14.2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spans="1:27" ht="14.2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spans="1:27" ht="14.2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spans="1:27" ht="14.2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spans="1:27" ht="14.2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spans="1:27" ht="14.2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spans="1:27" ht="14.2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spans="1:27" ht="14.2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spans="1:27" ht="14.2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spans="1:27" ht="14.2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spans="1:27" ht="14.2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spans="1:27" ht="14.2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spans="1:27" ht="14.2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spans="1:27" ht="14.2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spans="1:27" ht="14.2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spans="1:27" ht="14.2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spans="1:27" ht="14.2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spans="1:27" ht="14.2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spans="1:27" ht="14.2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spans="1:27" ht="14.2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spans="1:27" ht="14.2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spans="1:27" ht="14.2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spans="1:27" ht="14.2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spans="1:27" ht="14.2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spans="1:27" ht="14.2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spans="1:27" ht="14.2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spans="1:27" ht="14.2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spans="1:27" ht="14.2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spans="1:27" ht="14.2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spans="1:27" ht="14.2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spans="1:27" ht="14.2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spans="1:27" ht="14.2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spans="1:27" ht="14.2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spans="1:27" ht="14.2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spans="1:27" ht="14.2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spans="1:27" ht="14.2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spans="1:27" ht="14.2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spans="1:27" ht="14.2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spans="1:27" ht="14.2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spans="1:27" ht="14.2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spans="1:27" ht="14.2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spans="1:27" ht="14.2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spans="1:27" ht="14.2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spans="1:27" ht="14.2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spans="1:27" ht="14.2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spans="1:27" ht="14.2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spans="1:27" ht="14.2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spans="1:27" ht="14.2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spans="1:27" ht="14.2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spans="1:27" ht="14.2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spans="1:27" ht="14.2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spans="1:27" ht="14.2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spans="1:27" ht="14.2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spans="1:27" ht="14.2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spans="1:27" ht="14.2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spans="1:27" ht="14.2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spans="1:27" ht="14.2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spans="1:27" ht="14.2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spans="1:27" ht="14.2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spans="1:27" ht="14.2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spans="1:27" ht="14.2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spans="1:27" ht="14.2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spans="1:27" ht="14.2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spans="1:27" ht="14.2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spans="1:27" ht="14.2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spans="1:27" ht="14.2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spans="1:27" ht="14.2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spans="1:27" ht="14.2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spans="1:27" ht="14.2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spans="1:27" ht="14.2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spans="1:27" ht="14.2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spans="1:27" ht="14.2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spans="1:27" ht="14.2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spans="1:27" ht="14.2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spans="1:27" ht="14.2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spans="1:27" ht="14.2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spans="1:27" ht="14.2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spans="1:27" ht="14.2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spans="1:27" ht="14.2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spans="1:27" ht="14.2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spans="1:27" ht="14.2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spans="1:27" ht="14.2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spans="1:27" ht="14.2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spans="1:27" ht="14.2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spans="1:27" ht="14.2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spans="1:27" ht="14.2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spans="1:27" ht="14.2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spans="1:27" ht="14.2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spans="1:27" ht="14.2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spans="1:27" ht="14.2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spans="1:27" ht="14.2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spans="1:27" ht="14.2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spans="1:27" ht="14.2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spans="1:27" ht="14.2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spans="1:27" ht="14.2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spans="1:27" ht="14.2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spans="1:27" ht="14.2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spans="1:27" ht="14.2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spans="1:27" ht="14.2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spans="1:27" ht="14.2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spans="1:27" ht="14.2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spans="1:27" ht="14.2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spans="1:27" ht="14.2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spans="1:27" ht="14.2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spans="1:27" ht="14.2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spans="1:27" ht="14.2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spans="1:27" ht="14.2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spans="1:27" ht="14.2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spans="1:27" ht="14.2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spans="1:27" ht="14.2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spans="1:27" ht="14.2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spans="1:27" ht="14.2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spans="1:27" ht="14.2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spans="1:27" ht="14.2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spans="1:27" ht="14.2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spans="1:27" ht="14.2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spans="1:27" ht="14.2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spans="1:27" ht="14.2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spans="1:27" ht="14.2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spans="1:27" ht="14.2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spans="1:27" ht="14.2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spans="1:27" ht="14.2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spans="1:27" ht="14.2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spans="1:27" ht="14.2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spans="1:27" ht="14.2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spans="1:27" ht="14.2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spans="1:27" ht="14.2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spans="1:27" ht="14.2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spans="1:27" ht="14.2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spans="1:27" ht="14.2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spans="1:27" ht="14.2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spans="1:27" ht="14.2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spans="1:27" ht="14.2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spans="1:27" ht="14.2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spans="1:27" ht="14.2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spans="1:27" ht="14.2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spans="1:27" ht="14.2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spans="1:27" ht="14.2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spans="1:27" ht="14.2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spans="1:27" ht="14.2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spans="1:27" ht="14.2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spans="1:27" ht="14.2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spans="1:27" ht="14.2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spans="1:27" ht="14.2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spans="1:27" ht="14.2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spans="1:27" ht="14.2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spans="1:27" ht="14.2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spans="1:27" ht="14.2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spans="1:27" ht="14.2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spans="1:27" ht="14.2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spans="1:27" ht="14.2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spans="1:27" ht="14.2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spans="1:27" ht="14.2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spans="1:27" ht="14.2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spans="1:27" ht="14.2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spans="1:27" ht="14.2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spans="1:27" ht="14.2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spans="1:27" ht="14.2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spans="1:27" ht="14.2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spans="1:27" ht="14.2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spans="1:27" ht="14.2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spans="1:27" ht="14.2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spans="1:27" ht="14.2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spans="1:27" ht="14.2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spans="1:27" ht="14.2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spans="1:27" ht="14.2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spans="1:27" ht="14.2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spans="1:27" ht="14.2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spans="1:27" ht="14.2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spans="1:27" ht="14.2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spans="1:27" ht="14.2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spans="1:27" ht="14.2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spans="1:27" ht="14.2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spans="1:27" ht="14.2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spans="1:27" ht="14.2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spans="1:27" ht="14.2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spans="1:27" ht="14.2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spans="1:27" ht="14.2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spans="1:27" ht="14.2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spans="1:27" ht="14.2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spans="1:27" ht="14.2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spans="1:27" ht="14.2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spans="1:27" ht="14.2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spans="1:27" ht="14.2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spans="1:27" ht="14.2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spans="1:27" ht="14.2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spans="1:27" ht="14.2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spans="1:27" ht="14.2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spans="1:27" ht="14.2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spans="1:27" ht="14.2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spans="1:27" ht="14.2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spans="1:27" ht="14.2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spans="1:27" ht="14.2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spans="1:27" ht="14.2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spans="1:27" ht="14.2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spans="1:27" ht="14.2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spans="1:27" ht="14.2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spans="1:27" ht="14.2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spans="1:27" ht="14.2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spans="1:27" ht="14.2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spans="1:27" ht="14.2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spans="1:27" ht="14.2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spans="1:27" ht="14.2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spans="1:27" ht="14.2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spans="1:27" ht="14.2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spans="1:27" ht="14.2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spans="1:27" ht="14.2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spans="1:27" ht="14.2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spans="1:27" ht="14.2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spans="1:27" ht="14.2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spans="1:27" ht="14.2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spans="1:27" ht="14.2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spans="1:27" ht="14.2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spans="1:27" ht="14.2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spans="1:27" ht="14.2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spans="1:27" ht="14.2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spans="1:27" ht="14.2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spans="1:27" ht="14.2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spans="1:27" ht="14.2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spans="1:27" ht="14.2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spans="1:27" ht="14.2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spans="1:27" ht="14.2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spans="1:27" ht="14.2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spans="1:27" ht="14.2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spans="1:27" ht="14.2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spans="1:27" ht="14.2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spans="1:27" ht="14.2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spans="1:27" ht="14.2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spans="1:27" ht="14.2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spans="1:27" ht="14.2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spans="1:27" ht="14.2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spans="1:27" ht="14.2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spans="1:27" ht="14.2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spans="1:27" ht="14.2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spans="1:27" ht="14.2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spans="1:27" ht="14.2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spans="1:27" ht="14.2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spans="1:27" ht="14.2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spans="1:27" ht="14.2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spans="1:27" ht="14.2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spans="1:27" ht="14.2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spans="1:27" ht="14.2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spans="1:27" ht="14.2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spans="1:27" ht="14.2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spans="1:27" ht="14.2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spans="1:27" ht="14.2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spans="1:27" ht="14.2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spans="1:27" ht="14.2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spans="1:27" ht="14.2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spans="1:27" ht="14.2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spans="1:27" ht="14.2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spans="1:27" ht="14.2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spans="1:27" ht="14.2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spans="1:27" ht="14.2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spans="1:27" ht="14.2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spans="1:27" ht="14.2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spans="1:27" ht="14.2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spans="1:27" ht="14.2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spans="1:27" ht="14.2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spans="1:27" ht="14.2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spans="1:27" ht="14.2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spans="1:27" ht="14.2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spans="1:27" ht="14.2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spans="1:27" ht="14.2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spans="1:27" ht="14.2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spans="1:27" ht="14.2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spans="1:27" ht="14.2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spans="1:27" ht="14.2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spans="1:27" ht="14.2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spans="1:27" ht="14.2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spans="1:27" ht="14.2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spans="1:27" ht="14.2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spans="1:27" ht="14.2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spans="1:27" ht="14.2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spans="1:27" ht="14.2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spans="1:27" ht="14.2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spans="1:27" ht="14.2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spans="1:27" ht="14.2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spans="1:27" ht="14.2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spans="1:27" ht="14.2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spans="1:27" ht="14.2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spans="1:27" ht="14.2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spans="1:27" ht="14.2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spans="1:27" ht="14.2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spans="1:27" ht="14.2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spans="1:27" ht="14.2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spans="1:27" ht="14.2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spans="1:27" ht="14.2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spans="1:27" ht="14.2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spans="1:27" ht="14.2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spans="1:27" ht="14.2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spans="1:27" ht="14.2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spans="1:27" ht="14.2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spans="1:27" ht="14.2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spans="1:27" ht="14.2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spans="1:27" ht="14.2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spans="1:27" ht="14.2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spans="1:27" ht="14.2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spans="1:27" ht="14.2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spans="1:27" ht="14.2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spans="1:27" ht="14.2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spans="1:27" ht="14.2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spans="1:27" ht="14.2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spans="1:27" ht="14.2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spans="1:27" ht="14.2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spans="1:27" ht="14.2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spans="1:27" ht="14.2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spans="1:27" ht="14.2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spans="1:27" ht="14.2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spans="1:27" ht="14.2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spans="1:27" ht="14.2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spans="1:27" ht="14.2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spans="1:27" ht="14.2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spans="1:27" ht="14.2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spans="1:27" ht="14.2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spans="1:27" ht="14.2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spans="1:27" ht="14.2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spans="1:27" ht="14.2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spans="1:27" ht="14.2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spans="1:27" ht="14.2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spans="1:27" ht="14.2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spans="1:27" ht="14.2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spans="1:27" ht="14.2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spans="1:27" ht="14.2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spans="1:27" ht="14.2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spans="1:27" ht="14.2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spans="1:27" ht="14.2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spans="1:27" ht="14.2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spans="1:27" ht="14.2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spans="1:27" ht="14.2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spans="1:27" ht="14.2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spans="1:27" ht="14.2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spans="1:27" ht="14.2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spans="1:27" ht="14.2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spans="1:27" ht="14.2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spans="1:27" ht="14.2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spans="1:27" ht="14.2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spans="1:27" ht="14.2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spans="1:27" ht="14.2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spans="1:27" ht="14.2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spans="1:27" ht="14.2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spans="1:27" ht="14.2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spans="1:27" ht="14.2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spans="1:27" ht="14.2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spans="1:27" ht="14.2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spans="1:27" ht="14.2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spans="1:27" ht="14.2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spans="1:27" ht="14.2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spans="1:27" ht="14.2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spans="1:27" ht="14.2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spans="1:27" ht="14.2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spans="1:27" ht="14.2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spans="1:27" ht="14.2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spans="1:27" ht="14.2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spans="1:27" ht="14.2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spans="1:27" ht="14.2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spans="1:27" ht="14.2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spans="1:27" ht="14.2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spans="1:27" ht="14.2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spans="1:27" ht="14.2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spans="1:27" ht="14.2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spans="1:27" ht="14.2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spans="1:27" ht="14.2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spans="1:27" ht="14.2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spans="1:27" ht="14.2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spans="1:27" ht="14.2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spans="1:27" ht="14.2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spans="1:27" ht="14.2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spans="1:27" ht="14.2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spans="1:27" ht="14.2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spans="1:27" ht="14.2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spans="1:27" ht="14.2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spans="1:27" ht="14.2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spans="1:27" ht="14.2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spans="1:27" ht="14.2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spans="1:27" ht="14.2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spans="1:27" ht="14.2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spans="1:27" ht="14.2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spans="1:27" ht="14.2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spans="1:27" ht="14.2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spans="1:27" ht="14.2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spans="1:27" ht="14.2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spans="1:27" ht="14.2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spans="1:27" ht="14.2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spans="1:27" ht="14.2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spans="1:27" ht="14.2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spans="1:27" ht="14.2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spans="1:27" ht="14.2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spans="1:27" ht="14.2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spans="1:27" ht="14.2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spans="1:27" ht="14.2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spans="1:27" ht="14.2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spans="1:27" ht="14.2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spans="1:27" ht="14.2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spans="1:27" ht="14.2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spans="1:27" ht="14.2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spans="1:27" ht="14.2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spans="1:27" ht="14.2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spans="1:27" ht="14.2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spans="1:27" ht="14.2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spans="1:27" ht="14.2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spans="1:27" ht="14.2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spans="1:27" ht="14.2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spans="1:27" ht="14.2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spans="1:27" ht="14.2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spans="1:27" ht="14.2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spans="1:27" ht="14.2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spans="1:27" ht="14.2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spans="1:27" ht="14.2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spans="1:27" ht="14.2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spans="1:27" ht="14.2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spans="1:27" ht="14.2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spans="1:27" ht="14.2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spans="1:27" ht="14.2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spans="1:27" ht="14.2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spans="1:27" ht="14.2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spans="1:27" ht="14.2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spans="1:27" ht="14.2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spans="1:27" ht="14.2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spans="1:27" ht="14.2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spans="1:27" ht="14.2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spans="1:27" ht="14.2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spans="1:27" ht="14.2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spans="1:27" ht="14.2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spans="1:27" ht="14.2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spans="1:27" ht="14.2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spans="1:27" ht="14.2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spans="1:27" ht="14.2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spans="1:27" ht="14.2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spans="1:27" ht="14.2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spans="1:27" ht="14.2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spans="1:27" ht="14.2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spans="1:27" ht="14.2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spans="1:27" ht="14.2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spans="1:27" ht="14.2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spans="1:27" ht="14.2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spans="1:27" ht="14.2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spans="1:27" ht="14.2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spans="1:27" ht="14.2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spans="1:27" ht="14.2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spans="1:27" ht="14.2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spans="1:27" ht="14.2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spans="1:27" ht="14.2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spans="1:27" ht="14.2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spans="1:27" ht="14.2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spans="1:27" ht="14.2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spans="1:27" ht="14.2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spans="1:27" ht="14.2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spans="1:27" ht="14.2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spans="1:27" ht="14.2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spans="1:27" ht="14.2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spans="1:27" ht="14.2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spans="1:27" ht="14.2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spans="1:27" ht="14.2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spans="1:27" ht="14.2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spans="1:27" ht="14.2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spans="1:27" ht="14.2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spans="1:27" ht="14.2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spans="1:27" ht="14.2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spans="1:27" ht="14.2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spans="1:27" ht="14.2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spans="1:27" ht="14.2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spans="1:27" ht="14.2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spans="1:27" ht="14.2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spans="1:27" ht="14.2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spans="1:27" ht="14.2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spans="1:27" ht="14.2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spans="1:27" ht="14.2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spans="1:27" ht="14.2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spans="1:27" ht="14.2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spans="1:27" ht="14.2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spans="1:27" ht="14.2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spans="1:27" ht="14.2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spans="1:27" ht="14.2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spans="1:27" ht="14.2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spans="1:27" ht="14.2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spans="1:27" ht="14.2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spans="1:27" ht="14.2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spans="1:27" ht="14.2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spans="1:27" ht="14.2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spans="1:27" ht="14.2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spans="1:27" ht="14.2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spans="1:27" ht="14.2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spans="1:27" ht="14.2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spans="1:27" ht="14.2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spans="1:27" ht="14.2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spans="1:27" ht="14.2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spans="1:27" ht="14.2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spans="1:27" ht="14.2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spans="1:27" ht="14.2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spans="1:27" ht="14.2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spans="1:27" ht="14.2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spans="1:27" ht="14.2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spans="1:27" ht="14.2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spans="1:27" ht="14.2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spans="1:27" ht="14.2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spans="1:27" ht="14.2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spans="1:27" ht="14.2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spans="1:27" ht="14.2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spans="1:27" ht="14.2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spans="1:27" ht="14.2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spans="1:27" ht="14.2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spans="1:27" ht="14.2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spans="1:27" ht="14.2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spans="1:27" ht="14.2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spans="1:27" ht="14.2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spans="1:27" ht="14.2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spans="1:27" ht="14.2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spans="1:27" ht="14.2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spans="1:27" ht="14.2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spans="1:27" ht="14.2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spans="1:27" ht="14.2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spans="1:27" ht="14.2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spans="1:27" ht="14.2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spans="1:27" ht="14.2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spans="1:27" ht="14.2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spans="1:27" ht="14.2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spans="1:27" ht="14.2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spans="1:27" ht="14.2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spans="1:27" ht="14.2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spans="1:27" ht="14.2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spans="1:27" ht="14.2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spans="1:27" ht="14.2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spans="1:27" ht="14.2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spans="1:27" ht="14.2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spans="1:27" ht="14.2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spans="1:27" ht="14.2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spans="1:27" ht="14.2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spans="1:27" ht="14.2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spans="1:27" ht="14.2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spans="1:27" ht="14.2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spans="1:27" ht="14.2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spans="1:27" ht="14.2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spans="1:27" ht="14.2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spans="1:27" ht="14.2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spans="1:27" ht="14.2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spans="1:27" ht="14.2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spans="1:27" ht="14.2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spans="1:27" ht="14.2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spans="1:27" ht="14.2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spans="1:27" ht="14.2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spans="1:27" ht="14.2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spans="1:27" ht="14.2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spans="1:27" ht="14.2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spans="1:27" ht="14.2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spans="1:27" ht="14.2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spans="1:27" ht="14.2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spans="1:27" ht="14.2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spans="1:27" ht="14.2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spans="1:27" ht="14.2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spans="1:27" ht="14.2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spans="1:27" ht="14.2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spans="1:27" ht="14.2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spans="1:27" ht="14.2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spans="1:27" ht="14.2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spans="1:27" ht="14.2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spans="1:27" ht="14.2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spans="1:27" ht="14.2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spans="1:27" ht="14.2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spans="1:27" ht="14.2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spans="1:27" ht="14.2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spans="1:27" ht="14.2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spans="1:27" ht="14.2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spans="1:27" ht="14.2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spans="1:27" ht="14.2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spans="1:27" ht="14.2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spans="1:27" ht="14.2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spans="1:27" ht="14.2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spans="1:27" ht="14.2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spans="1:27" ht="14.2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spans="1:27" ht="14.2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spans="1:27" ht="14.2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spans="1:27" ht="14.2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spans="1:27" ht="14.2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spans="1:27" ht="14.2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spans="1:27" ht="14.2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spans="1:27" ht="14.2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spans="1:27" ht="14.2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spans="1:27" ht="14.2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spans="1:27" ht="14.2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spans="1:27" ht="14.2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spans="1:27" ht="14.2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spans="1:27" ht="14.2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row r="978" spans="1:27" ht="14.2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row>
    <row r="979" spans="1:27" ht="14.2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row>
    <row r="980" spans="1:27" ht="14.2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row>
    <row r="981" spans="1:27" ht="14.2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row>
    <row r="982" spans="1:27" ht="14.2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row>
    <row r="983" spans="1:27" ht="14.2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1000"/>
  <sheetViews>
    <sheetView workbookViewId="0"/>
  </sheetViews>
  <sheetFormatPr defaultColWidth="16.83203125" defaultRowHeight="15" customHeight="1"/>
  <cols>
    <col min="1" max="26" width="10.1640625" customWidth="1"/>
  </cols>
  <sheetData>
    <row r="1" ht="10.5" customHeight="1"/>
    <row r="2" ht="10.5" customHeight="1"/>
    <row r="3" ht="10.5" customHeight="1"/>
    <row r="4" ht="10.5" customHeight="1"/>
    <row r="5" ht="10.5" customHeight="1"/>
    <row r="6" ht="10.5" customHeight="1"/>
    <row r="7" ht="10.5" customHeight="1"/>
    <row r="8" ht="10.5" customHeight="1"/>
    <row r="9" ht="10.5" customHeight="1"/>
    <row r="10" ht="10.5" customHeight="1"/>
    <row r="11" ht="10.5" customHeight="1"/>
    <row r="12" ht="10.5" customHeight="1"/>
    <row r="13" ht="10.5" customHeight="1"/>
    <row r="14" ht="10.5" customHeight="1"/>
    <row r="15" ht="10.5" customHeight="1"/>
    <row r="16" ht="10.5" customHeight="1"/>
    <row r="17" ht="10.5" customHeight="1"/>
    <row r="18" ht="10.5" customHeight="1"/>
    <row r="19" ht="10.5" customHeight="1"/>
    <row r="20" ht="10.5" customHeight="1"/>
    <row r="21" ht="10.5" customHeight="1"/>
    <row r="22" ht="10.5" customHeight="1"/>
    <row r="23" ht="10.5" customHeight="1"/>
    <row r="24" ht="10.5" customHeight="1"/>
    <row r="25" ht="10.5" customHeight="1"/>
    <row r="26" ht="10.5" customHeight="1"/>
    <row r="27" ht="10.5" customHeight="1"/>
    <row r="28" ht="10.5" customHeight="1"/>
    <row r="29" ht="10.5" customHeight="1"/>
    <row r="30" ht="10.5" customHeight="1"/>
    <row r="31" ht="10.5" customHeight="1"/>
    <row r="32" ht="10.5" customHeight="1"/>
    <row r="33" ht="10.5" customHeight="1"/>
    <row r="34" ht="10.5" customHeight="1"/>
    <row r="35" ht="10.5" customHeight="1"/>
    <row r="36" ht="10.5" customHeight="1"/>
    <row r="37" ht="10.5" customHeight="1"/>
    <row r="38" ht="10.5" customHeight="1"/>
    <row r="39" ht="10.5" customHeight="1"/>
    <row r="40" ht="10.5" customHeight="1"/>
    <row r="41" ht="10.5" customHeight="1"/>
    <row r="42" ht="10.5" customHeight="1"/>
    <row r="43" ht="10.5" customHeight="1"/>
    <row r="44" ht="10.5" customHeight="1"/>
    <row r="45" ht="10.5" customHeight="1"/>
    <row r="46" ht="10.5" customHeight="1"/>
    <row r="47" ht="10.5" customHeight="1"/>
    <row r="48" ht="10.5" customHeight="1"/>
    <row r="49" ht="10.5" customHeight="1"/>
    <row r="50" ht="10.5" customHeight="1"/>
    <row r="51" ht="10.5" customHeight="1"/>
    <row r="52" ht="10.5" customHeight="1"/>
    <row r="53" ht="10.5" customHeight="1"/>
    <row r="54" ht="10.5" customHeight="1"/>
    <row r="55" ht="10.5" customHeight="1"/>
    <row r="56" ht="10.5" customHeight="1"/>
    <row r="57" ht="10.5" customHeight="1"/>
    <row r="58" ht="10.5" customHeight="1"/>
    <row r="59" ht="10.5" customHeight="1"/>
    <row r="60" ht="10.5" customHeight="1"/>
    <row r="61" ht="10.5" customHeight="1"/>
    <row r="62" ht="10.5" customHeight="1"/>
    <row r="63" ht="10.5" customHeight="1"/>
    <row r="64" ht="10.5" customHeight="1"/>
    <row r="65" ht="10.5" customHeight="1"/>
    <row r="66" ht="10.5" customHeight="1"/>
    <row r="67" ht="10.5" customHeight="1"/>
    <row r="68" ht="10.5" customHeight="1"/>
    <row r="69" ht="10.5" customHeight="1"/>
    <row r="70" ht="10.5" customHeight="1"/>
    <row r="71" ht="10.5" customHeight="1"/>
    <row r="72" ht="10.5" customHeight="1"/>
    <row r="73" ht="10.5" customHeight="1"/>
    <row r="74" ht="10.5" customHeight="1"/>
    <row r="75" ht="10.5" customHeight="1"/>
    <row r="76" ht="10.5" customHeight="1"/>
    <row r="77" ht="10.5" customHeight="1"/>
    <row r="78" ht="10.5" customHeight="1"/>
    <row r="79" ht="10.5" customHeight="1"/>
    <row r="80"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0"/>
  <sheetViews>
    <sheetView topLeftCell="A25" workbookViewId="0">
      <selection activeCell="L34" sqref="L34"/>
    </sheetView>
  </sheetViews>
  <sheetFormatPr defaultRowHeight="10.5"/>
  <cols>
    <col min="1" max="1" width="13.6640625" customWidth="1"/>
    <col min="2" max="2" width="74.1640625" customWidth="1"/>
    <col min="3" max="3" width="39.83203125" customWidth="1"/>
    <col min="4" max="4" width="130.6640625" hidden="1" customWidth="1"/>
  </cols>
  <sheetData>
    <row r="1" spans="1:6" ht="15.75">
      <c r="A1" s="611" t="s">
        <v>186</v>
      </c>
      <c r="B1" s="539"/>
      <c r="C1" s="539"/>
      <c r="D1" s="539"/>
    </row>
    <row r="2" spans="1:6" ht="18" customHeight="1">
      <c r="A2" s="612" t="s">
        <v>187</v>
      </c>
      <c r="B2" s="600"/>
      <c r="C2" s="600"/>
      <c r="D2" s="600"/>
      <c r="E2" s="120"/>
      <c r="F2" s="120"/>
    </row>
    <row r="3" spans="1:6" ht="103.5" customHeight="1">
      <c r="A3" s="613" t="s">
        <v>249</v>
      </c>
      <c r="B3" s="600"/>
      <c r="C3" s="600"/>
      <c r="D3" s="600"/>
      <c r="E3" s="545"/>
      <c r="F3" s="545"/>
    </row>
    <row r="4" spans="1:6" ht="18.75" customHeight="1">
      <c r="A4" s="599" t="s">
        <v>178</v>
      </c>
      <c r="B4" s="600"/>
      <c r="C4" s="600"/>
      <c r="D4" s="600"/>
      <c r="E4" s="545"/>
      <c r="F4" s="545"/>
    </row>
    <row r="5" spans="1:6" ht="45" customHeight="1">
      <c r="A5" s="604" t="s">
        <v>200</v>
      </c>
      <c r="B5" s="605"/>
      <c r="C5" s="605"/>
      <c r="D5" s="605"/>
      <c r="E5" s="605"/>
      <c r="F5" s="461"/>
    </row>
    <row r="6" spans="1:6" ht="42.75" customHeight="1">
      <c r="A6" s="604" t="s">
        <v>201</v>
      </c>
      <c r="B6" s="605"/>
      <c r="C6" s="605"/>
      <c r="D6" s="605"/>
      <c r="E6" s="605"/>
      <c r="F6" s="461"/>
    </row>
    <row r="7" spans="1:6" ht="61.5" customHeight="1">
      <c r="A7" s="606" t="s">
        <v>202</v>
      </c>
      <c r="B7" s="607"/>
      <c r="C7" s="607"/>
      <c r="D7" s="607"/>
      <c r="E7" s="601"/>
      <c r="F7" s="461"/>
    </row>
    <row r="8" spans="1:6" ht="48" customHeight="1">
      <c r="A8" s="606" t="s">
        <v>203</v>
      </c>
      <c r="B8" s="610"/>
      <c r="C8" s="610"/>
      <c r="D8" s="610"/>
      <c r="E8" s="610"/>
      <c r="F8" s="461"/>
    </row>
    <row r="9" spans="1:6" ht="50.25" customHeight="1">
      <c r="A9" s="606" t="s">
        <v>204</v>
      </c>
      <c r="B9" s="610"/>
      <c r="C9" s="610"/>
      <c r="D9" s="610"/>
      <c r="E9" s="610"/>
      <c r="F9" s="461"/>
    </row>
    <row r="10" spans="1:6" ht="72.75" customHeight="1">
      <c r="A10" s="606" t="s">
        <v>205</v>
      </c>
      <c r="B10" s="610"/>
      <c r="C10" s="610"/>
      <c r="D10" s="610"/>
      <c r="E10" s="610"/>
      <c r="F10" s="461"/>
    </row>
    <row r="11" spans="1:6" ht="110.25" customHeight="1">
      <c r="A11" s="606" t="s">
        <v>206</v>
      </c>
      <c r="B11" s="610"/>
      <c r="C11" s="610"/>
      <c r="D11" s="610"/>
      <c r="E11" s="610"/>
      <c r="F11" s="461"/>
    </row>
    <row r="12" spans="1:6" ht="16.5" customHeight="1">
      <c r="A12" s="612" t="s">
        <v>179</v>
      </c>
      <c r="B12" s="600"/>
      <c r="C12" s="600"/>
      <c r="D12" s="600"/>
      <c r="E12" s="461"/>
      <c r="F12" s="461"/>
    </row>
    <row r="13" spans="1:6" ht="34.5" customHeight="1">
      <c r="A13" s="599" t="s">
        <v>194</v>
      </c>
      <c r="B13" s="600"/>
      <c r="C13" s="600"/>
      <c r="D13" s="600"/>
      <c r="E13" s="545"/>
      <c r="F13" s="545"/>
    </row>
    <row r="14" spans="1:6" ht="109.5" customHeight="1">
      <c r="A14" s="599" t="s">
        <v>250</v>
      </c>
      <c r="B14" s="600"/>
      <c r="C14" s="600"/>
      <c r="D14" s="600"/>
      <c r="E14" s="545"/>
      <c r="F14" s="545"/>
    </row>
    <row r="15" spans="1:6" ht="149.25" customHeight="1">
      <c r="A15" s="608" t="s">
        <v>252</v>
      </c>
      <c r="B15" s="609"/>
      <c r="C15" s="609"/>
      <c r="D15" s="609"/>
      <c r="E15" s="609"/>
      <c r="F15" s="609"/>
    </row>
    <row r="16" spans="1:6" ht="42" customHeight="1">
      <c r="A16" s="620" t="s">
        <v>195</v>
      </c>
      <c r="B16" s="621"/>
      <c r="C16" s="621"/>
      <c r="D16" s="621"/>
      <c r="E16" s="609"/>
      <c r="F16" s="609"/>
    </row>
    <row r="17" spans="1:6" ht="83.25" customHeight="1">
      <c r="A17" s="599" t="s">
        <v>198</v>
      </c>
      <c r="B17" s="600"/>
      <c r="C17" s="600"/>
      <c r="D17" s="600"/>
      <c r="E17" s="545"/>
      <c r="F17" s="545"/>
    </row>
    <row r="18" spans="1:6" ht="53.25" customHeight="1">
      <c r="A18" s="620" t="s">
        <v>251</v>
      </c>
      <c r="B18" s="621"/>
      <c r="C18" s="621"/>
      <c r="D18" s="621"/>
      <c r="E18" s="609"/>
      <c r="F18" s="609"/>
    </row>
    <row r="19" spans="1:6" ht="35.25" customHeight="1">
      <c r="A19" s="599" t="s">
        <v>216</v>
      </c>
      <c r="B19" s="600"/>
      <c r="C19" s="600"/>
      <c r="D19" s="600"/>
      <c r="E19" s="545"/>
      <c r="F19" s="545"/>
    </row>
    <row r="20" spans="1:6" ht="35.25" customHeight="1">
      <c r="A20" s="629" t="s">
        <v>323</v>
      </c>
      <c r="B20" s="630"/>
      <c r="C20" s="630"/>
      <c r="D20" s="630"/>
      <c r="E20" s="630"/>
      <c r="F20" s="630"/>
    </row>
    <row r="21" spans="1:6" ht="77.25" customHeight="1">
      <c r="A21" s="599" t="s">
        <v>322</v>
      </c>
      <c r="B21" s="461"/>
      <c r="C21" s="461"/>
      <c r="D21" s="461"/>
      <c r="E21" s="461"/>
      <c r="F21" s="461"/>
    </row>
    <row r="22" spans="1:6" ht="77.25" customHeight="1">
      <c r="A22" s="599" t="s">
        <v>326</v>
      </c>
      <c r="B22" s="461"/>
      <c r="C22" s="461"/>
      <c r="D22" s="461"/>
      <c r="E22" s="461"/>
      <c r="F22" s="461"/>
    </row>
    <row r="23" spans="1:6" ht="77.25" customHeight="1">
      <c r="A23" s="599" t="s">
        <v>327</v>
      </c>
      <c r="B23" s="461"/>
      <c r="C23" s="461"/>
      <c r="D23" s="461"/>
      <c r="E23" s="461"/>
      <c r="F23" s="461"/>
    </row>
    <row r="24" spans="1:6" ht="165.75" customHeight="1">
      <c r="A24" s="599" t="s">
        <v>328</v>
      </c>
      <c r="B24" s="461"/>
      <c r="C24" s="461"/>
      <c r="D24" s="461"/>
      <c r="E24" s="461"/>
      <c r="F24" s="461"/>
    </row>
    <row r="25" spans="1:6" ht="112.5" customHeight="1">
      <c r="A25" s="599" t="s">
        <v>329</v>
      </c>
      <c r="B25" s="461"/>
      <c r="C25" s="461"/>
      <c r="D25" s="461"/>
      <c r="E25" s="461"/>
      <c r="F25" s="461"/>
    </row>
    <row r="26" spans="1:6" ht="112.5" customHeight="1">
      <c r="A26" s="599" t="s">
        <v>330</v>
      </c>
      <c r="B26" s="461"/>
      <c r="C26" s="461"/>
      <c r="D26" s="461"/>
      <c r="E26" s="461"/>
      <c r="F26" s="461"/>
    </row>
    <row r="27" spans="1:6" ht="18.75" customHeight="1">
      <c r="A27" s="618" t="s">
        <v>324</v>
      </c>
      <c r="B27" s="619"/>
      <c r="C27" s="619"/>
      <c r="D27" s="619"/>
      <c r="E27" s="120"/>
      <c r="F27" s="120"/>
    </row>
    <row r="28" spans="1:6" ht="35.25" customHeight="1">
      <c r="A28" s="616" t="s">
        <v>193</v>
      </c>
      <c r="B28" s="617"/>
      <c r="C28" s="617"/>
      <c r="D28" s="617"/>
      <c r="E28" s="545"/>
      <c r="F28" s="545"/>
    </row>
    <row r="29" spans="1:6" ht="48" customHeight="1">
      <c r="A29" s="253" t="s">
        <v>180</v>
      </c>
      <c r="B29" s="253" t="s">
        <v>122</v>
      </c>
      <c r="C29" s="623" t="s">
        <v>283</v>
      </c>
      <c r="D29" s="623"/>
      <c r="E29" s="624" t="s">
        <v>284</v>
      </c>
      <c r="F29" s="624"/>
    </row>
    <row r="30" spans="1:6" ht="48" customHeight="1">
      <c r="A30" s="254" t="s">
        <v>275</v>
      </c>
      <c r="B30" s="255" t="s">
        <v>274</v>
      </c>
      <c r="C30" s="256">
        <v>236</v>
      </c>
      <c r="D30" s="256"/>
      <c r="E30" s="627">
        <v>0</v>
      </c>
      <c r="F30" s="628"/>
    </row>
    <row r="31" spans="1:6" ht="36" customHeight="1">
      <c r="A31" s="254" t="s">
        <v>276</v>
      </c>
      <c r="B31" s="257" t="s">
        <v>272</v>
      </c>
      <c r="C31" s="622">
        <v>300</v>
      </c>
      <c r="D31" s="622"/>
      <c r="E31" s="625">
        <v>72</v>
      </c>
      <c r="F31" s="625"/>
    </row>
    <row r="32" spans="1:6" ht="36" customHeight="1">
      <c r="A32" s="254" t="s">
        <v>277</v>
      </c>
      <c r="B32" s="257" t="s">
        <v>273</v>
      </c>
      <c r="C32" s="622">
        <v>684</v>
      </c>
      <c r="D32" s="622"/>
      <c r="E32" s="625">
        <v>72</v>
      </c>
      <c r="F32" s="626"/>
    </row>
    <row r="33" spans="1:6" ht="20.25" customHeight="1">
      <c r="A33" s="258"/>
      <c r="B33" s="259" t="s">
        <v>181</v>
      </c>
      <c r="C33" s="253"/>
      <c r="D33" s="253"/>
      <c r="E33" s="614">
        <v>144</v>
      </c>
      <c r="F33" s="615"/>
    </row>
    <row r="34" spans="1:6" ht="28.5" customHeight="1">
      <c r="A34" s="602" t="s">
        <v>325</v>
      </c>
      <c r="B34" s="603"/>
      <c r="C34" s="603"/>
      <c r="D34" s="603"/>
      <c r="E34" s="120"/>
      <c r="F34" s="120"/>
    </row>
    <row r="35" spans="1:6" ht="58.5" customHeight="1">
      <c r="A35" s="599" t="s">
        <v>255</v>
      </c>
      <c r="B35" s="600"/>
      <c r="C35" s="600"/>
      <c r="D35" s="600"/>
      <c r="E35" s="545"/>
      <c r="F35" s="545"/>
    </row>
    <row r="36" spans="1:6" ht="58.5" customHeight="1">
      <c r="A36" s="599" t="s">
        <v>182</v>
      </c>
      <c r="B36" s="600"/>
      <c r="C36" s="600"/>
      <c r="D36" s="600"/>
      <c r="E36" s="545"/>
      <c r="F36" s="545"/>
    </row>
    <row r="37" spans="1:6" ht="87" customHeight="1">
      <c r="A37" s="599" t="s">
        <v>197</v>
      </c>
      <c r="B37" s="600"/>
      <c r="C37" s="600"/>
      <c r="D37" s="600"/>
      <c r="E37" s="545"/>
      <c r="F37" s="545"/>
    </row>
    <row r="38" spans="1:6" ht="57" customHeight="1">
      <c r="A38" s="599" t="s">
        <v>183</v>
      </c>
      <c r="B38" s="600"/>
      <c r="C38" s="600"/>
      <c r="D38" s="600"/>
      <c r="E38" s="545"/>
      <c r="F38" s="545"/>
    </row>
    <row r="39" spans="1:6" ht="75" customHeight="1">
      <c r="A39" s="599" t="s">
        <v>253</v>
      </c>
      <c r="B39" s="600"/>
      <c r="C39" s="600"/>
      <c r="D39" s="600"/>
      <c r="E39" s="545"/>
      <c r="F39" s="545"/>
    </row>
    <row r="40" spans="1:6" ht="30" customHeight="1">
      <c r="A40" s="599" t="s">
        <v>184</v>
      </c>
      <c r="B40" s="600"/>
      <c r="C40" s="600"/>
      <c r="D40" s="600"/>
      <c r="E40" s="545"/>
      <c r="F40" s="545"/>
    </row>
    <row r="41" spans="1:6" ht="36.75" customHeight="1">
      <c r="A41" s="599" t="s">
        <v>207</v>
      </c>
      <c r="B41" s="600"/>
      <c r="C41" s="600"/>
      <c r="D41" s="600"/>
      <c r="E41" s="545"/>
      <c r="F41" s="545"/>
    </row>
    <row r="42" spans="1:6" ht="80.25" customHeight="1">
      <c r="A42" s="599" t="s">
        <v>254</v>
      </c>
      <c r="B42" s="600"/>
      <c r="C42" s="600"/>
      <c r="D42" s="600"/>
      <c r="E42" s="601"/>
      <c r="F42" s="601"/>
    </row>
    <row r="43" spans="1:6" ht="15">
      <c r="A43" s="141"/>
      <c r="B43" s="141"/>
      <c r="C43" s="141"/>
      <c r="D43" s="141"/>
      <c r="E43" s="56"/>
      <c r="F43" s="56"/>
    </row>
    <row r="44" spans="1:6" ht="15">
      <c r="A44" s="141"/>
      <c r="B44" s="141"/>
      <c r="C44" s="141"/>
      <c r="D44" s="141"/>
      <c r="E44" s="56"/>
      <c r="F44" s="56"/>
    </row>
    <row r="45" spans="1:6" ht="15">
      <c r="A45" s="141"/>
      <c r="B45" s="141"/>
      <c r="C45" s="141"/>
      <c r="D45" s="141"/>
      <c r="E45" s="56"/>
      <c r="F45" s="56"/>
    </row>
    <row r="46" spans="1:6" ht="15">
      <c r="A46" s="141"/>
      <c r="B46" s="141"/>
      <c r="C46" s="141"/>
      <c r="D46" s="141"/>
      <c r="E46" s="56"/>
      <c r="F46" s="56"/>
    </row>
    <row r="47" spans="1:6" ht="15">
      <c r="A47" s="141"/>
      <c r="B47" s="141"/>
      <c r="C47" s="141"/>
      <c r="D47" s="141"/>
      <c r="E47" s="56"/>
      <c r="F47" s="56"/>
    </row>
    <row r="48" spans="1:6" ht="15">
      <c r="A48" s="141"/>
      <c r="B48" s="141"/>
      <c r="C48" s="141"/>
      <c r="D48" s="141"/>
      <c r="E48" s="56"/>
      <c r="F48" s="56"/>
    </row>
    <row r="49" spans="1:6" ht="15">
      <c r="A49" s="141"/>
      <c r="B49" s="141"/>
      <c r="C49" s="141"/>
      <c r="D49" s="141"/>
      <c r="E49" s="56"/>
      <c r="F49" s="56"/>
    </row>
    <row r="50" spans="1:6">
      <c r="A50" s="56"/>
      <c r="B50" s="56"/>
      <c r="C50" s="56"/>
      <c r="D50" s="56"/>
      <c r="E50" s="56"/>
      <c r="F50" s="56"/>
    </row>
  </sheetData>
  <mergeCells count="45">
    <mergeCell ref="A26:F26"/>
    <mergeCell ref="A20:F20"/>
    <mergeCell ref="A22:F22"/>
    <mergeCell ref="A23:F23"/>
    <mergeCell ref="A24:F24"/>
    <mergeCell ref="A25:F25"/>
    <mergeCell ref="E33:F33"/>
    <mergeCell ref="A19:F19"/>
    <mergeCell ref="A28:F28"/>
    <mergeCell ref="A27:D27"/>
    <mergeCell ref="A12:F12"/>
    <mergeCell ref="A16:F16"/>
    <mergeCell ref="A17:F17"/>
    <mergeCell ref="A18:F18"/>
    <mergeCell ref="C32:D32"/>
    <mergeCell ref="C29:D29"/>
    <mergeCell ref="C31:D31"/>
    <mergeCell ref="E29:F29"/>
    <mergeCell ref="E31:F31"/>
    <mergeCell ref="E32:F32"/>
    <mergeCell ref="E30:F30"/>
    <mergeCell ref="A21:F21"/>
    <mergeCell ref="A1:D1"/>
    <mergeCell ref="A2:D2"/>
    <mergeCell ref="A3:F3"/>
    <mergeCell ref="A4:F4"/>
    <mergeCell ref="A5:F5"/>
    <mergeCell ref="A6:F6"/>
    <mergeCell ref="A7:F7"/>
    <mergeCell ref="A15:F15"/>
    <mergeCell ref="A8:F8"/>
    <mergeCell ref="A9:F9"/>
    <mergeCell ref="A10:F10"/>
    <mergeCell ref="A11:F11"/>
    <mergeCell ref="A13:F13"/>
    <mergeCell ref="A14:F14"/>
    <mergeCell ref="A42:F42"/>
    <mergeCell ref="A34:D34"/>
    <mergeCell ref="A35:F35"/>
    <mergeCell ref="A36:F36"/>
    <mergeCell ref="A37:F37"/>
    <mergeCell ref="A38:F38"/>
    <mergeCell ref="A39:F39"/>
    <mergeCell ref="A40:F40"/>
    <mergeCell ref="A41:F41"/>
  </mergeCells>
  <pageMargins left="0.25" right="0.25" top="0.75" bottom="0.75" header="0.3" footer="0.3"/>
  <pageSetup paperSize="9" orientation="landscape" r:id="rId1"/>
  <rowBreaks count="2" manualBreakCount="2">
    <brk id="5" max="16383" man="1"/>
    <brk id="38"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Титул</vt:lpstr>
      <vt:lpstr>График</vt:lpstr>
      <vt:lpstr>План на 2025-2027</vt:lpstr>
      <vt:lpstr>Кабинеты</vt:lpstr>
      <vt:lpstr>Start</vt:lpstr>
      <vt:lpstr>Пояснительная записка</vt:lpstr>
      <vt:lpstr>График!Область_печати</vt:lpstr>
      <vt:lpstr>'План на 2025-2027'!Область_печати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Директор</dc:creator>
  <cp:lastModifiedBy>SlavkoTV</cp:lastModifiedBy>
  <cp:lastPrinted>2025-04-14T05:50:23Z</cp:lastPrinted>
  <dcterms:created xsi:type="dcterms:W3CDTF">2019-04-23T05:45:41Z</dcterms:created>
  <dcterms:modified xsi:type="dcterms:W3CDTF">2026-04-03T02:39:37Z</dcterms:modified>
</cp:coreProperties>
</file>