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koTV\Desktop\УЧ,ПЛАНЫ 2025 без ДР\"/>
    </mc:Choice>
  </mc:AlternateContent>
  <xr:revisionPtr revIDLastSave="0" documentId="13_ncr:1_{215297D0-1FC3-47B4-B808-6835237F574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1" r:id="rId1"/>
    <sheet name="График" sheetId="2" r:id="rId2"/>
    <sheet name="План на 2025-2027" sheetId="3" r:id="rId3"/>
    <sheet name="Кабинеты" sheetId="4" r:id="rId4"/>
    <sheet name="Start" sheetId="5" state="hidden" r:id="rId5"/>
    <sheet name="Пояснительная записка" sheetId="6" r:id="rId6"/>
  </sheets>
  <definedNames>
    <definedName name="_ftn1" localSheetId="2">'План на 2025-2027'!#REF!</definedName>
    <definedName name="_ftn2" localSheetId="2">'План на 2025-2027'!#REF!</definedName>
    <definedName name="_ftnref1" localSheetId="2">'План на 2025-2027'!#REF!</definedName>
    <definedName name="_ftnref2" localSheetId="2">'План на 2025-2027'!#REF!</definedName>
    <definedName name="_xlnm.Print_Area" localSheetId="1">График!$A$1:$BP$75</definedName>
    <definedName name="_xlnm.Print_Area" localSheetId="2">'План на 2025-2027'!$A$1:$U$72</definedName>
  </definedNames>
  <calcPr calcId="181029"/>
</workbook>
</file>

<file path=xl/calcChain.xml><?xml version="1.0" encoding="utf-8"?>
<calcChain xmlns="http://schemas.openxmlformats.org/spreadsheetml/2006/main">
  <c r="C47" i="6" l="1"/>
  <c r="D42" i="3"/>
  <c r="I62" i="3"/>
  <c r="N62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I55" i="3"/>
  <c r="J55" i="3"/>
  <c r="K55" i="3"/>
  <c r="L55" i="3"/>
  <c r="M55" i="3"/>
  <c r="M42" i="3" s="1"/>
  <c r="N55" i="3"/>
  <c r="O55" i="3"/>
  <c r="P55" i="3"/>
  <c r="Q55" i="3"/>
  <c r="R55" i="3"/>
  <c r="S55" i="3"/>
  <c r="T55" i="3"/>
  <c r="U55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H55" i="3"/>
  <c r="H49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H37" i="3"/>
  <c r="V62" i="3"/>
  <c r="Q42" i="3" l="1"/>
  <c r="Q62" i="3" s="1"/>
  <c r="U42" i="3"/>
  <c r="M62" i="3"/>
  <c r="K42" i="3"/>
  <c r="K62" i="3" s="1"/>
  <c r="L42" i="3"/>
  <c r="L62" i="3" s="1"/>
  <c r="O42" i="3"/>
  <c r="O62" i="3" s="1"/>
  <c r="J42" i="3"/>
  <c r="J62" i="3" s="1"/>
  <c r="P42" i="3"/>
  <c r="P62" i="3" s="1"/>
  <c r="H43" i="3"/>
  <c r="H42" i="3" s="1"/>
  <c r="J13" i="3"/>
  <c r="N15" i="3"/>
  <c r="N13" i="3" s="1"/>
  <c r="O15" i="3"/>
  <c r="O13" i="3" s="1"/>
  <c r="P15" i="3"/>
  <c r="P13" i="3" s="1"/>
  <c r="Q15" i="3"/>
  <c r="Q13" i="3" s="1"/>
  <c r="R15" i="3"/>
  <c r="R13" i="3" s="1"/>
  <c r="S15" i="3"/>
  <c r="S13" i="3" s="1"/>
  <c r="T15" i="3"/>
  <c r="T13" i="3" s="1"/>
  <c r="U15" i="3"/>
  <c r="U13" i="3" s="1"/>
  <c r="M15" i="3"/>
  <c r="M13" i="3" s="1"/>
  <c r="L15" i="3"/>
  <c r="L13" i="3" s="1"/>
  <c r="K15" i="3"/>
  <c r="K13" i="3" s="1"/>
  <c r="H23" i="3" l="1"/>
  <c r="H22" i="3"/>
  <c r="H21" i="3"/>
  <c r="H17" i="3"/>
  <c r="H16" i="3"/>
  <c r="I15" i="3"/>
  <c r="I13" i="3" s="1"/>
  <c r="H30" i="3"/>
  <c r="J30" i="3"/>
  <c r="K30" i="3"/>
  <c r="L30" i="3"/>
  <c r="M30" i="3"/>
  <c r="N30" i="3"/>
  <c r="O30" i="3"/>
  <c r="P30" i="3"/>
  <c r="Q30" i="3"/>
  <c r="R30" i="3"/>
  <c r="S30" i="3"/>
  <c r="T30" i="3"/>
  <c r="U30" i="3"/>
  <c r="H15" i="3" l="1"/>
  <c r="H13" i="3" s="1"/>
  <c r="E42" i="3"/>
  <c r="E62" i="3" s="1"/>
  <c r="F62" i="3"/>
  <c r="D62" i="3"/>
  <c r="C42" i="3"/>
  <c r="C62" i="3" s="1"/>
  <c r="R42" i="3" l="1"/>
  <c r="R62" i="3" s="1"/>
  <c r="N42" i="3"/>
  <c r="S42" i="3"/>
  <c r="S62" i="3" s="1"/>
  <c r="T42" i="3"/>
  <c r="T62" i="3" s="1"/>
  <c r="U62" i="3"/>
  <c r="H62" i="3"/>
  <c r="I38" i="3" l="1"/>
  <c r="I35" i="3" s="1"/>
  <c r="G38" i="3"/>
  <c r="I30" i="3" l="1"/>
  <c r="L63" i="3"/>
  <c r="I42" i="3" l="1"/>
  <c r="G42" i="3"/>
  <c r="G62" i="3" s="1"/>
  <c r="G35" i="3"/>
  <c r="AC65" i="2"/>
  <c r="X65" i="2"/>
  <c r="T65" i="2"/>
  <c r="P65" i="2"/>
  <c r="J65" i="2"/>
  <c r="C65" i="2"/>
  <c r="AO64" i="2"/>
  <c r="AO6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3" authorId="0" shapeId="0" xr:uid="{00000000-0006-0000-0200-000001000000}">
      <text>
        <r>
          <rPr>
            <sz val="8"/>
            <color rgb="FF000000"/>
            <rFont val="Tahoma"/>
            <family val="2"/>
            <charset val="204"/>
          </rPr>
          <t>А это профессиональный цикл, у нас по ФГОС  нет модулей, есть циклы
	-Ирина Мамулова</t>
        </r>
      </text>
    </comment>
    <comment ref="B38" authorId="0" shapeId="0" xr:uid="{00000000-0006-0000-0200-000002000000}">
      <text>
        <r>
          <rPr>
            <sz val="8"/>
            <color rgb="FF000000"/>
            <rFont val="Tahoma"/>
            <family val="2"/>
            <charset val="204"/>
          </rPr>
          <t>Это не профессиональный, а общепрофессиональный  цикл. Если у вас это профессиональный  цикл у вас процент по практике не пойдет
	-Ирина Мамулова</t>
        </r>
      </text>
    </comment>
    <comment ref="B42" authorId="0" shapeId="0" xr:uid="{00000000-0006-0000-0200-000003000000}">
      <text>
        <r>
          <rPr>
            <sz val="8"/>
            <color rgb="FF000000"/>
            <rFont val="Tahoma"/>
            <family val="2"/>
            <charset val="204"/>
          </rPr>
          <t>А это профессиональный цикл, у нас по ФГОС  нет модулей, есть циклы
	-Ирина Мамулова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4" authorId="0" shapeId="0" xr:uid="{00000000-0006-0000-0500-000002000000}">
      <text>
        <r>
          <rPr>
            <sz val="8"/>
            <color rgb="FF000000"/>
            <rFont val="Tahoma"/>
            <family val="2"/>
            <charset val="204"/>
          </rPr>
          <t>А это профессиональный цикл, у нас по ФГОС  нет модулей, есть циклы
	-Ирина Мамулова</t>
        </r>
      </text>
    </comment>
  </commentList>
</comments>
</file>

<file path=xl/sharedStrings.xml><?xml version="1.0" encoding="utf-8"?>
<sst xmlns="http://schemas.openxmlformats.org/spreadsheetml/2006/main" count="602" uniqueCount="339">
  <si>
    <t>3. План учебного процесса ( для ППССЗ)</t>
  </si>
  <si>
    <t>Индекс</t>
  </si>
  <si>
    <t>Утверждаю:</t>
  </si>
  <si>
    <t>Наименование циклов, 
дисциплин, профессиональных модулей, МДК, практик</t>
  </si>
  <si>
    <t>Формы промежуточной аттестации</t>
  </si>
  <si>
    <t>УЧЕБНЫЙ ПЛАН</t>
  </si>
  <si>
    <t>Учебная нагрузка обучающихся, час.</t>
  </si>
  <si>
    <t>Объем образовательной нагрузки</t>
  </si>
  <si>
    <t>Учебная нагрузка обучающихся, час</t>
  </si>
  <si>
    <t>Распределение обязательной учебной нагрузки  по курсам и семестрам (час. в семестр)</t>
  </si>
  <si>
    <t>Самостоятельная учебная работа</t>
  </si>
  <si>
    <t>I курс</t>
  </si>
  <si>
    <t>II курс</t>
  </si>
  <si>
    <t>Зачеты</t>
  </si>
  <si>
    <t>Дифференцирован. Зачет</t>
  </si>
  <si>
    <t>Экзамены</t>
  </si>
  <si>
    <t xml:space="preserve">Экзамен (квалификационный) </t>
  </si>
  <si>
    <t>1. Календарный учебный график</t>
  </si>
  <si>
    <t>Практика</t>
  </si>
  <si>
    <t>Консультации</t>
  </si>
  <si>
    <t>Курс</t>
  </si>
  <si>
    <t>Промежуточная аттестация и ГИА</t>
  </si>
  <si>
    <t>Сентябрь</t>
  </si>
  <si>
    <t>1 семестр, 17 недель</t>
  </si>
  <si>
    <t>2 семестр, 24 недели</t>
  </si>
  <si>
    <t>Октябрь</t>
  </si>
  <si>
    <t>Ноябрь</t>
  </si>
  <si>
    <t>3 семестр, 17 недель</t>
  </si>
  <si>
    <t>4 семестр, 24 недели</t>
  </si>
  <si>
    <t>Декабрь</t>
  </si>
  <si>
    <t>Январь</t>
  </si>
  <si>
    <t>Февраль</t>
  </si>
  <si>
    <t>Март</t>
  </si>
  <si>
    <t>Апрель</t>
  </si>
  <si>
    <t>в т. ч.</t>
  </si>
  <si>
    <t>Май</t>
  </si>
  <si>
    <t>Июль</t>
  </si>
  <si>
    <t>Август</t>
  </si>
  <si>
    <t>Теоретическое обучение</t>
  </si>
  <si>
    <t>Лаборные и практичекие занятия</t>
  </si>
  <si>
    <t>Курсовые работы (проекты)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</si>
  <si>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</si>
  <si>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</si>
  <si>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</si>
  <si>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</si>
  <si>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</si>
  <si>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</si>
  <si>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</si>
  <si>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</si>
  <si>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</si>
  <si>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</si>
  <si>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</si>
  <si>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</si>
  <si>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</si>
  <si>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</si>
  <si>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</si>
  <si>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</si>
  <si>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</si>
  <si>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</si>
  <si>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</si>
  <si>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</si>
  <si>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</si>
  <si>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</si>
  <si>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</si>
  <si>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</si>
  <si>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</si>
  <si>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</si>
  <si>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</si>
  <si>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</si>
  <si>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</si>
  <si>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</si>
  <si>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</si>
  <si>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</si>
  <si>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</si>
  <si>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</si>
  <si>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</si>
  <si>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</si>
  <si>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</si>
  <si>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</si>
  <si>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</si>
  <si>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</si>
  <si>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</si>
  <si>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</si>
  <si>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</si>
  <si>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</si>
  <si>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</si>
  <si>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</si>
  <si>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</si>
  <si>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</si>
  <si>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</si>
  <si>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</si>
  <si>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</si>
  <si>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</si>
  <si>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</si>
  <si>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О.ОО</t>
  </si>
  <si>
    <t>II</t>
  </si>
  <si>
    <t>ОУД.00</t>
  </si>
  <si>
    <t>Базовые дисциплины</t>
  </si>
  <si>
    <t>Русский язык</t>
  </si>
  <si>
    <t>III</t>
  </si>
  <si>
    <t>Литература</t>
  </si>
  <si>
    <t>Иностранный язык</t>
  </si>
  <si>
    <t>История</t>
  </si>
  <si>
    <t>Физическая культура</t>
  </si>
  <si>
    <t>1*</t>
  </si>
  <si>
    <t>2*</t>
  </si>
  <si>
    <t>IV</t>
  </si>
  <si>
    <t>Математика</t>
  </si>
  <si>
    <t>Информатика</t>
  </si>
  <si>
    <t>Физика</t>
  </si>
  <si>
    <t>V</t>
  </si>
  <si>
    <t>VI</t>
  </si>
  <si>
    <t>Иностранный язык в профессиональной деятельности</t>
  </si>
  <si>
    <t>Общепрофессиональный цикл</t>
  </si>
  <si>
    <t>VII</t>
  </si>
  <si>
    <t>ОП.00</t>
  </si>
  <si>
    <t>ОП.01</t>
  </si>
  <si>
    <t>VIII</t>
  </si>
  <si>
    <t>Безопасность жизнедеятельности</t>
  </si>
  <si>
    <t>ПМ.00</t>
  </si>
  <si>
    <t>Профессиональный цикл</t>
  </si>
  <si>
    <t>IX</t>
  </si>
  <si>
    <t>ПМ.01</t>
  </si>
  <si>
    <t>X</t>
  </si>
  <si>
    <t>XI</t>
  </si>
  <si>
    <t>ПМ.01.ЭК</t>
  </si>
  <si>
    <t>Экзамен по модулю</t>
  </si>
  <si>
    <t>ПМ.02</t>
  </si>
  <si>
    <t>=</t>
  </si>
  <si>
    <t>Учебная практика</t>
  </si>
  <si>
    <t>::</t>
  </si>
  <si>
    <t>ПМ.02.ЭК</t>
  </si>
  <si>
    <t>Производственная практика (преддипломная)</t>
  </si>
  <si>
    <t>ГИА</t>
  </si>
  <si>
    <t>Государственная (итоговая) аттестация</t>
  </si>
  <si>
    <t xml:space="preserve">Всего </t>
  </si>
  <si>
    <t>Всего</t>
  </si>
  <si>
    <t>дисциплин и МДК</t>
  </si>
  <si>
    <t>учебной практики</t>
  </si>
  <si>
    <t>зачетов</t>
  </si>
  <si>
    <t>D</t>
  </si>
  <si>
    <t>*</t>
  </si>
  <si>
    <t>№</t>
  </si>
  <si>
    <t>Наименование</t>
  </si>
  <si>
    <t>Кабинеты:</t>
  </si>
  <si>
    <t>Залы:</t>
  </si>
  <si>
    <t>Обозначения:</t>
  </si>
  <si>
    <t xml:space="preserve">   Обучение по дисциплинам и междисциплинарным курсам</t>
  </si>
  <si>
    <t>0</t>
  </si>
  <si>
    <t xml:space="preserve">   Подготовка к ГИА</t>
  </si>
  <si>
    <t xml:space="preserve">   Промежуточная аттестация</t>
  </si>
  <si>
    <t>П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</si>
  <si>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</si>
  <si>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</si>
  <si>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</si>
  <si>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2. Сводные данные по бюджету времени ( в неделях) для очной формы обучения</t>
  </si>
  <si>
    <t>Обучение по дисциплинам и междисциплинарным курсам</t>
  </si>
  <si>
    <t>Производственная практика</t>
  </si>
  <si>
    <t>Промежуточная аттестация</t>
  </si>
  <si>
    <t>Государственная  итоговая  аттестация</t>
  </si>
  <si>
    <t>Каникулы</t>
  </si>
  <si>
    <t>по профилю специальности</t>
  </si>
  <si>
    <t>преддипломная</t>
  </si>
  <si>
    <t>Обучение по дисциплинам и междисциплинарным курсам, в том числе учебная практика</t>
  </si>
  <si>
    <t>Практики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</si>
  <si>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</si>
  <si>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</si>
  <si>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</si>
  <si>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</si>
  <si>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1 сем</t>
  </si>
  <si>
    <t>2 сем</t>
  </si>
  <si>
    <t>нед.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</si>
  <si>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</si>
  <si>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</si>
  <si>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</si>
  <si>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Прове-_x000D_
дение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</si>
  <si>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</si>
  <si>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</si>
  <si>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Самостоятельная работа</t>
  </si>
  <si>
    <t>1. Программа обучения по специальности</t>
  </si>
  <si>
    <t>1.3. Государственные экзамены не предусмотрены</t>
  </si>
  <si>
    <t>консультации</t>
  </si>
  <si>
    <t>ВСЕГО</t>
  </si>
  <si>
    <t>экзамены (в т.ч. по модулю)</t>
  </si>
  <si>
    <t>производств. практики</t>
  </si>
  <si>
    <t>Директор государственного бюджетного профессионального образовательного учреждения "Гусиноозерский энергетический техникум"</t>
  </si>
  <si>
    <t>____________________________ Спасов Б.М.</t>
  </si>
  <si>
    <t xml:space="preserve">        ГБПОУ "Гусиноозерский энергетический техникум"                                                                                                     </t>
  </si>
  <si>
    <t xml:space="preserve">     </t>
  </si>
  <si>
    <t xml:space="preserve">                                                                                                                    </t>
  </si>
  <si>
    <t xml:space="preserve">   </t>
  </si>
  <si>
    <t xml:space="preserve">    </t>
  </si>
  <si>
    <t xml:space="preserve"> программы подготовки специалистов среднего звена</t>
  </si>
  <si>
    <t>по программе базовой подготовки</t>
  </si>
  <si>
    <r>
      <rPr>
        <b/>
        <sz val="12"/>
        <color rgb="FF000000"/>
        <rFont val="Times New Roman"/>
        <family val="1"/>
        <charset val="204"/>
      </rPr>
      <t xml:space="preserve">Форма обучения:   </t>
    </r>
    <r>
      <rPr>
        <u/>
        <sz val="12"/>
        <color rgb="FF000000"/>
        <rFont val="Times New Roman"/>
        <family val="1"/>
        <charset val="204"/>
      </rPr>
      <t>очная</t>
    </r>
  </si>
  <si>
    <t>Всего во взаимодействии с преподавателем</t>
  </si>
  <si>
    <t>нагрузка во взаимодействии с преподавателем</t>
  </si>
  <si>
    <t>по учебным дисциплинам и МДК</t>
  </si>
  <si>
    <t xml:space="preserve">   УП</t>
  </si>
  <si>
    <t xml:space="preserve">   ПП </t>
  </si>
  <si>
    <t xml:space="preserve">  Государственная  итоговая  аттестация</t>
  </si>
  <si>
    <t>Нормативно-правовые акты, регламентирующие организацию учебного процесса:</t>
  </si>
  <si>
    <t xml:space="preserve">1.2. Организация учебного процесса и режим занятий. </t>
  </si>
  <si>
    <t>1.3. Общеобразовательный цикл</t>
  </si>
  <si>
    <t xml:space="preserve">Индекс </t>
  </si>
  <si>
    <t>Распределение вариативной части</t>
  </si>
  <si>
    <t>МДК 02.01</t>
  </si>
  <si>
    <t xml:space="preserve">1.4. Формирование вариативной части. </t>
  </si>
  <si>
    <t xml:space="preserve">    Формами промежуточной аттестации, представляющей завершающий этап контроля по дисциплине и междисциплинарному курсу (в том числе по предметам общеобразовательного цикла), являются экзамен, зачет (в том числе зачет с оценкой (дифференцированный) и комплексный зачет по нескольким предметам/дисциплинам.</t>
  </si>
  <si>
    <t xml:space="preserve">     В структуре промежуточной аттестации по каждому семестру  предусмотрены зачеты и экзамены,  количество экзаменов в процедурах промежуточной аттестации не превышает 8 экзаменов в учебном году, зачетов не более 10 в учебном году. В указанное количество не входит зачет по физической культуре.</t>
  </si>
  <si>
    <t xml:space="preserve">     Формой промежуточной аттестации по профессиональному модулю является экзамен по модулю или квалификационный экзамен. Условием допуска к экзамену (квалификационному) является успешное освоение обучающимися всех элементов программы профессионального модуля: теоретической части модуля (МДК) и практик. </t>
  </si>
  <si>
    <t xml:space="preserve">     ОУ предусмотрено проведение промежуточной аттестации по учебной и  производственной практикам в форме дифференцированного зачета.</t>
  </si>
  <si>
    <t>4. Перечень кабинетов, лабораторий, мастерских и других помещений для подготовки по специальности</t>
  </si>
  <si>
    <t>1.     Пояснительная записка</t>
  </si>
  <si>
    <t>1.1.         Нормативная база реализации ППССЗ ОУ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</si>
  <si>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</si>
  <si>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</si>
  <si>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</si>
  <si>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</si>
  <si>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</si>
  <si>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</si>
  <si>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</si>
  <si>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</si>
  <si>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</si>
  <si>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</si>
  <si>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ОП 02</t>
  </si>
  <si>
    <t>ОП 03</t>
  </si>
  <si>
    <t>МДК 01.01</t>
  </si>
  <si>
    <t>УП.01</t>
  </si>
  <si>
    <t>ПП.01</t>
  </si>
  <si>
    <t>УП.02</t>
  </si>
  <si>
    <t>ПП.02</t>
  </si>
  <si>
    <t>Государственная итоговая аттестация                   Демонстрационный экзамен</t>
  </si>
  <si>
    <r>
      <rPr>
        <b/>
        <sz val="12"/>
        <color rgb="FF000000"/>
        <rFont val="Times New Roman"/>
        <family val="1"/>
        <charset val="204"/>
      </rPr>
      <t xml:space="preserve">Срок получения образования: </t>
    </r>
    <r>
      <rPr>
        <sz val="12"/>
        <color rgb="FF000000"/>
        <rFont val="Times New Roman"/>
        <family val="1"/>
        <charset val="204"/>
      </rPr>
      <t xml:space="preserve">  </t>
    </r>
    <r>
      <rPr>
        <u/>
        <sz val="12"/>
        <color rgb="FF000000"/>
        <rFont val="Times New Roman"/>
        <family val="1"/>
        <charset val="204"/>
      </rPr>
      <t xml:space="preserve"> 1 г 10 мес. на базе основного общего образования</t>
    </r>
  </si>
  <si>
    <t xml:space="preserve">                                                                                                       по профессии среднего профессионального образования</t>
  </si>
  <si>
    <t xml:space="preserve">Мастерская: </t>
  </si>
  <si>
    <t>– библиотека, читальный зал с выходом в Интернет;</t>
  </si>
  <si>
    <t>– актовый зал;</t>
  </si>
  <si>
    <t>и др.</t>
  </si>
  <si>
    <t>Спортивный комплекс</t>
  </si>
  <si>
    <t xml:space="preserve">     Решением собрания  преподавателей по  специальности и  представителей  работодателей,  часы вариативной части учебного плана (288час.) распределены следующим образом: </t>
  </si>
  <si>
    <t xml:space="preserve">      Квалификационный экзамен  проводится  по модулю, предполагающим оценку освоенной целиком квалификации, в случаях предусмотренных ФГОС. По результатам успешного прохождения данной процедуры, выдается свидетельство о квалификации по профессии рабочего (должности служащего).</t>
  </si>
  <si>
    <t xml:space="preserve">     Начало учебных занятий 1 сентября. Продолжительность учебной недели – пять дней; продолжительность занятий - 45 минут, группировка парами. </t>
  </si>
  <si>
    <t xml:space="preserve">     Текущий контроль проводится в пределах учебного времени, отведенного на соответствующую учебную дисциплину, как традиционными, так и инновационными методами, включая компьютерные технологии. </t>
  </si>
  <si>
    <t>Июнь</t>
  </si>
  <si>
    <t xml:space="preserve">     Каникулярное время распределено следующим образом: на 1 курсе-11 недель, в том числе 2 недели зимние каникулы,  на 2 курсе-2 недели зимние каникулы</t>
  </si>
  <si>
    <t xml:space="preserve">     При планировании промежуточной аттестации в форме экзамена определен день, освобожденный от других форм учебной нагрузки. Промежуточная аттестация по дисциплинам, проводимая в виде экзаменов, выделяется за счет времени, отводимого на соответствующие учебные дисциплины и проводится в рамках недели отводимой на промежуточную аттестацию по циклам учебных дисциплин. Промежуточная аттестация в форме зачета проводится за счет часов, отведенных на освоение соответствующей учебной дисциплины, междисциплинарного курса, практик. </t>
  </si>
  <si>
    <t xml:space="preserve">     Практика входит в профессиональный цикл и имеет следующие виды: учебная и производственная, которые реализуются в форрме практической подготовки.  Учебные и производственные практики реализуются как в  несколько периодов, так и рассредоточенно, чередуясь с учебными занятиями.. Практика проводится в организациях, направление деятельности которых соответствуетьпрофилю подготовки обучающихся. Основой для прохождения практик на предприятии является двухсторонний договор.</t>
  </si>
  <si>
    <t xml:space="preserve">       В учебном плане предусмотрены следующие формы промежуточной аттестации: зачет, дифференцированный зачет, экзамен. Подготовка к экзамену и проведение экзамена осуществляется в рамках экзаменационной сессии. Подготовка к зачету дифференцированному зачету и его проведение осуществляется в рамках учебных занятий. Предусматривается следующая система оценок в ходе промежуточной аттестации: «зачтено», «не зачтено», «отлично», «хорошо», «удовлетворительно», «неудовлетворительно».
        В количество экзаменов включены экзамены по модулям. По каждому профессиональному модулю проводится экзамен по модулю, проверяющий сформированность у обучающегося профессиональных компетенций. К проведению экзамена по модулю привлекаются представители работодателей.
</t>
  </si>
  <si>
    <t>Обществознание</t>
  </si>
  <si>
    <t xml:space="preserve">География </t>
  </si>
  <si>
    <t xml:space="preserve">Химия </t>
  </si>
  <si>
    <t>Биология</t>
  </si>
  <si>
    <t>3*</t>
  </si>
  <si>
    <t>4*</t>
  </si>
  <si>
    <t>Всего: 2952</t>
  </si>
  <si>
    <t>Рассмотрен на педагогическом совете</t>
  </si>
  <si>
    <t>Индивидуальный проект</t>
  </si>
  <si>
    <t>Общеобразовательный  цикл</t>
  </si>
  <si>
    <t>‒   Федеральный закон от 29.12.2012 № 273-ФЗ (ред. от 31.07.2020) «Об образовании в Российской Федерации» (с изм. и доп., вступ. в силу с 01.09.2020);</t>
  </si>
  <si>
    <t xml:space="preserve"> - Приказ Минпросвещения России от 24.08.2022 года № 762 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</t>
  </si>
  <si>
    <t xml:space="preserve"> - Приказ Минобрнауки России от 8 апреля 2021 г. № 153 «Об утверждении Порядка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образования»;</t>
  </si>
  <si>
    <t xml:space="preserve"> - Приказ Минпросвещения России от 08.11.2021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</t>
  </si>
  <si>
    <t>‒    Приказ  Минобрнауки России от 14 октября 2022 г. № 902 «Об утверждении порядка  заполнения, учета и выдачи дипломов о среднем профессиональном образовании и их дубликатов»         </t>
  </si>
  <si>
    <t>‒    Приказ Минобрнауки России № 885, Минпросвещения России № 390 от 05.08.2020 «О практической подготовке обучающихся» (вместе с «Положением о практической подготовке обучающихся») (Зарегистрировано в Минюсте России 11.09.2020 № 59778);</t>
  </si>
  <si>
    <t xml:space="preserve">‒    Приказ Министерства просвещения РФ от 17 мая 2022 г. N 336 "Об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"Об утверждении перечней профессий и специальностей среднего профессионального образования"          </t>
  </si>
  <si>
    <t xml:space="preserve"> - Приказ Минобрнауки России от 17.05.2012 № 413 «Об утверждении федерального государственного образовательного стандарта среднего общего образования» (зарегистрирован в Минюсте России 07.06.2012 № 24480) </t>
  </si>
  <si>
    <t xml:space="preserve"> - Приказ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60252);</t>
  </si>
  <si>
    <t xml:space="preserve"> - Приказ Минпросвещения России от  23.11.2022 № 1014 «Об утверждении федеральной образовательной программы среднего общего образования» (Зарегистрировано в Минюсте России 22.12.2022 № 71763)</t>
  </si>
  <si>
    <t xml:space="preserve"> -  Письмо Департамента государственной политики в сфере среднего профессионального образования и профессионального обучения  от 01.03.2023г. № 05-592 " О направлении рекомендаций по реализации среднего общего образования в пределах освоения образовательной программы среднего профессионального образования"</t>
  </si>
  <si>
    <t xml:space="preserve">       Общий объем академических часов на освоение  общеобразовательного цикла определяется ФГОС СПО в рамках общего объема и с учетом установленного срока реализации ОП СПО, включая получение СОО. Указанный объем академических часов составляет 1476 часов, которые полностью 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</t>
  </si>
  <si>
    <t xml:space="preserve">     Общеобразовательный цикл  содержит следующие  обязательные общеобразовательные дисциплины: «Русский язык», «Литература», «Математика», «Иностранный язык», «Информатика», «Физика», «Химия», «Биология», «История», «Обществознание», «География», «Физическая культура», «Основы безопасности жизнедеятельности».</t>
  </si>
  <si>
    <t xml:space="preserve">     Для реализации требований ФГОС среднего (полного) общего образования используют  примерные  рабочие программы общеобразовательного цикла для профессиональных образовательных организаций , утвержденных ФГБОУ ДПО ИРПО 2022г.   На основе примерных программ общеобразовательных дисциплин разработаны рабочие программы,  содержание, которых определено «Положением о рабочих программах». Рабочие программы общеобразовательных дисциплин разрабатываются на основе требований ФГОС СПО, ФГОС СОО и положений ФООП СОО, а также с учетом примерных программ общеобразовательных дисциплин. </t>
  </si>
  <si>
    <t xml:space="preserve">     Предусмотрено выполнение обучающимися  индивидуального проекта, с этой целью в  учебном плане введена дополнительная  дисциплина - учебно-проектная деятельность. Индивидуальный проект выполняется обучающимся в течение освоения общеобразовательного цикла в рамках учебного времени, специально отведенного учебным планом, и должен быть представлен в виде завершенного учебного исследования или разработанного проекта: информационного, творческого, социального, прикладного, инновационного, конструкторского, инженерного.. Порядок организации выполнения обучающимися индивидуального проекта определен «Положением о выполнении индивидуального проекта» </t>
  </si>
  <si>
    <r>
      <rPr>
        <sz val="12"/>
        <rFont val="Times New Roman"/>
        <family val="1"/>
        <charset val="204"/>
      </rPr>
      <t xml:space="preserve">     Объем недельной образовательной нагрузки обучающихся по программе не может превышать 36 академических часа, и включает все виды работы во взаимодействии с преподавателем и самостоятельную учебную работу. Все виды проводимых учебных мероприятий, требующих взаимодействия обучаемого и обучающего отражены в объеме часов дисциплин, междисциплинарных курсов, практик, составляющих структуру учебного плана.</t>
    </r>
    <r>
      <rPr>
        <sz val="12"/>
        <color rgb="FFFF0000"/>
        <rFont val="Times New Roman"/>
        <family val="1"/>
        <charset val="204"/>
      </rPr>
      <t xml:space="preserve"> </t>
    </r>
  </si>
  <si>
    <r>
      <t xml:space="preserve">     </t>
    </r>
    <r>
      <rPr>
        <sz val="12"/>
        <rFont val="Times New Roman"/>
        <family val="1"/>
        <charset val="204"/>
      </rPr>
      <t>Консультации для обучающихся в учебном плане предусмотрены по дисциплинам, и профессиональным модулям, по которым предусмотрено проведение экзамена.</t>
    </r>
  </si>
  <si>
    <t xml:space="preserve">     Государственная итоговая аттестация проводится в форме демонстрационного экзамена. Объем часов, отводимых на подготовку и проведение государственной итоговой аттестации в учебном плане  составляет 36 часов.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</si>
  <si>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</si>
  <si>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</si>
  <si>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</si>
  <si>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</si>
  <si>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</si>
  <si>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</si>
  <si>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</si>
  <si>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</si>
  <si>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</si>
  <si>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</si>
  <si>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</si>
  <si>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</si>
  <si>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</si>
  <si>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</si>
  <si>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1.5. Порядок аттестации обучающихся.
</t>
  </si>
  <si>
    <t xml:space="preserve">                                                   15.01.05  Сварщик (ручной и частично механизированной сварки (наплавки)</t>
  </si>
  <si>
    <t>Квалификация:  сварщик</t>
  </si>
  <si>
    <r>
      <rPr>
        <b/>
        <sz val="12"/>
        <color rgb="FF000000"/>
        <rFont val="Times New Roman"/>
        <family val="1"/>
        <charset val="204"/>
      </rPr>
      <t>Год начала подготовки: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2025 г.</t>
    </r>
  </si>
  <si>
    <t>Основы инженерной графики</t>
  </si>
  <si>
    <t>Основы электротехники</t>
  </si>
  <si>
    <t>Материаловедение</t>
  </si>
  <si>
    <t>ОП.04</t>
  </si>
  <si>
    <t>Допуски и технические измерения</t>
  </si>
  <si>
    <t>Выполнение  подготовительных, сборочных операций перед сваркой и контроль сварных соединений</t>
  </si>
  <si>
    <t>Технология производства сварных конструкций</t>
  </si>
  <si>
    <t>МДК 01.02</t>
  </si>
  <si>
    <t>Подготовительные и сборочные операции перед сваркой и контроль качества сварных соединений</t>
  </si>
  <si>
    <t>Выполнение ручной дуговой сварки (наплавка, резка) плавящимся покрытым электродом</t>
  </si>
  <si>
    <t>Основы технологии сварки</t>
  </si>
  <si>
    <t>Техника и технология ручной дуговой сварки (наплавки) и резки металлов</t>
  </si>
  <si>
    <t xml:space="preserve">Производственная практика                                      </t>
  </si>
  <si>
    <t>ПМ.03</t>
  </si>
  <si>
    <t>УП.03</t>
  </si>
  <si>
    <t>ПП.03</t>
  </si>
  <si>
    <r>
      <rPr>
        <b/>
        <sz val="11"/>
        <rFont val="Times New Roman"/>
        <family val="1"/>
        <charset val="204"/>
      </rPr>
      <t>Количество</t>
    </r>
    <r>
      <rPr>
        <sz val="11"/>
        <rFont val="Times New Roman"/>
        <family val="1"/>
        <charset val="204"/>
      </rPr>
      <t xml:space="preserve"> экзаменов</t>
    </r>
  </si>
  <si>
    <t>Выполнение частично механизированной сварки (наплавки) плавлением</t>
  </si>
  <si>
    <t>Сварочные материалы и оборудование для частично механизированной сварки (наплавки) плавлением</t>
  </si>
  <si>
    <t>Техника и технология частично механизированной сварки (наплавки) плавлением</t>
  </si>
  <si>
    <t>МДК 03.01</t>
  </si>
  <si>
    <t xml:space="preserve">Квалификационный экзамен по модулю                        Сварщик ручной дуговой сварки плавящимся покрытым электродом </t>
  </si>
  <si>
    <t xml:space="preserve">Квалификационный экзамен по модулю                        Сварщик частично механизированной сварки плавлением </t>
  </si>
  <si>
    <t>ПМ.03.ЭК</t>
  </si>
  <si>
    <t>Основы финансовой грамотности</t>
  </si>
  <si>
    <t>социально-гуманитарного цикла</t>
  </si>
  <si>
    <t>инженерной графики</t>
  </si>
  <si>
    <t>безопасности жизнедеятельности и охраны труда</t>
  </si>
  <si>
    <t>конструкции дорожных и строительных машин</t>
  </si>
  <si>
    <t>материаловедения</t>
  </si>
  <si>
    <t>Лаборатории:</t>
  </si>
  <si>
    <t>слесарная</t>
  </si>
  <si>
    <t>сварочная для сварки неметаллических материалов</t>
  </si>
  <si>
    <t xml:space="preserve"> электротехники и сварочного оборудования</t>
  </si>
  <si>
    <t>сварочная для сварки металлов</t>
  </si>
  <si>
    <t xml:space="preserve">Настоящий учебный план  по профессии 15.01.05 Сварщик (ручной и частично механизированной сварки (наплавки) разработан на основе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(наплавки), утвержденного Приказом Минпросвещения России от 15 ноября 2023 г. № 863 </t>
  </si>
  <si>
    <t xml:space="preserve">       Общеобразовательный цикл является частью ОП СПО, которая включает в себя обязательные общеобразовательные дисциплины учебного плана ОП СПО на базе основного общего образования, а также индивидуальный проект с выделением отдельных часов в учебном плане, в совокупности обеспечивающие достижение результатов на базовом уровне, требования к которым установлены федеральным государственным образовательным стандартом среднего общего образования.      </t>
  </si>
  <si>
    <t xml:space="preserve">     Общеобразовательные дисциплины соответствуют учебным предметам обязательных предметных областей ФГОС СОО, включенные в общеобразовательный цикл ОП СПО на базе основного общего образования с получением СОО с учетом осваиваемой специальности.   При реализации СОО в пределах ОП СПО в общеобразовательном цикле принципы профильного обучения реализуются за счет перераспределения  часов общеобразовательных дисциплин с учетом специфики получаемой профессии, выбора не менее двух общеобразовательных дисциплин с увеличенным объемом на освоение содержания (в соответствии с Вариантом 2 или Вариантом 3 Примерных рабочих программ). По профессии Сварщик (ручной и частично механизированной сварки (наплавки)  принципы профильного обучения с увеличенным объемом часов  реализуются по учебным дисциплинам: математика, физика.Уровень освоения  общеобразовательных дисциплин "Математика" и "Физика" -базовый расширенный.</t>
  </si>
  <si>
    <t xml:space="preserve">     Программа государственной итоговой аттестации  доводится до сведения студентов, не позднее чем за шесть месяцев до начала государственной итоговой аттестации. К Государственной итоговой аттестации допускается студент,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образования. </t>
  </si>
  <si>
    <t>Итого:</t>
  </si>
  <si>
    <t>Основы безопасности и защиты Родины</t>
  </si>
  <si>
    <t>Протокол № 55 от 10 апреля 2025 г.</t>
  </si>
  <si>
    <t xml:space="preserve">       10 апреля 2025 г.</t>
  </si>
  <si>
    <t>1.2.    Выполнение  демонстрационного экзамена (всего  1 неделя)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</si>
</sst>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54">
    <font>
      <sz val="8"/>
      <color rgb="FF000000"/>
      <name val="Tahoma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Tahoma"/>
      <family val="2"/>
      <charset val="204"/>
    </font>
    <font>
      <i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i/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6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ahoma"/>
      <family val="2"/>
      <charset val="204"/>
    </font>
    <font>
      <sz val="8"/>
      <color rgb="FFFF0000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b/>
      <u/>
      <sz val="12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12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Tahoma"/>
      <family val="2"/>
      <charset val="204"/>
    </font>
    <font>
      <sz val="14"/>
      <name val="Tahoma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Noto Sans Symbols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ahoma"/>
      <family val="2"/>
      <charset val="204"/>
    </font>
    <font>
      <i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rgb="FFFF0000"/>
      <name val="Tahoma"/>
      <family val="2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rgb="FFFF9900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rgb="FFFFC000"/>
        <bgColor rgb="FFFF9900"/>
      </patternFill>
    </fill>
  </fills>
  <borders count="16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677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/>
    </xf>
    <xf numFmtId="0" fontId="0" fillId="2" borderId="0" xfId="0" applyFill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0" xfId="0" applyFont="1"/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6" fillId="0" borderId="15" xfId="0" applyNumberFormat="1" applyFont="1" applyBorder="1" applyAlignment="1">
      <alignment horizontal="center" textRotation="90"/>
    </xf>
    <xf numFmtId="0" fontId="16" fillId="0" borderId="15" xfId="0" applyFont="1" applyBorder="1" applyAlignment="1">
      <alignment horizontal="center" textRotation="90"/>
    </xf>
    <xf numFmtId="0" fontId="19" fillId="0" borderId="0" xfId="0" applyFont="1"/>
    <xf numFmtId="0" fontId="19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25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left" vertical="top"/>
    </xf>
    <xf numFmtId="0" fontId="25" fillId="0" borderId="0" xfId="0" applyFont="1"/>
    <xf numFmtId="0" fontId="25" fillId="2" borderId="0" xfId="0" applyFont="1" applyFill="1" applyAlignment="1">
      <alignment horizontal="left" vertic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5" fillId="0" borderId="0" xfId="0" applyFont="1"/>
    <xf numFmtId="9" fontId="35" fillId="0" borderId="0" xfId="1" applyFont="1"/>
    <xf numFmtId="0" fontId="14" fillId="0" borderId="0" xfId="0" applyFont="1"/>
    <xf numFmtId="0" fontId="0" fillId="7" borderId="15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textRotation="90"/>
    </xf>
    <xf numFmtId="0" fontId="38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9" fillId="0" borderId="0" xfId="0" applyFont="1"/>
    <xf numFmtId="0" fontId="15" fillId="0" borderId="66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17" fillId="0" borderId="56" xfId="0" applyFont="1" applyBorder="1" applyAlignment="1">
      <alignment vertical="center" wrapText="1"/>
    </xf>
    <xf numFmtId="0" fontId="44" fillId="0" borderId="0" xfId="0" applyFont="1"/>
    <xf numFmtId="0" fontId="20" fillId="6" borderId="93" xfId="0" applyFont="1" applyFill="1" applyBorder="1" applyAlignment="1">
      <alignment vertical="center" wrapText="1"/>
    </xf>
    <xf numFmtId="0" fontId="17" fillId="0" borderId="102" xfId="0" applyFont="1" applyBorder="1" applyAlignment="1">
      <alignment vertical="center" wrapText="1"/>
    </xf>
    <xf numFmtId="49" fontId="3" fillId="0" borderId="15" xfId="0" applyNumberFormat="1" applyFont="1" applyBorder="1" applyAlignment="1">
      <alignment horizontal="center" textRotation="90"/>
    </xf>
    <xf numFmtId="49" fontId="3" fillId="0" borderId="19" xfId="0" applyNumberFormat="1" applyFont="1" applyBorder="1" applyAlignment="1">
      <alignment horizontal="center" textRotation="90"/>
    </xf>
    <xf numFmtId="49" fontId="3" fillId="0" borderId="7" xfId="0" applyNumberFormat="1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19" xfId="0" applyFont="1" applyBorder="1" applyAlignment="1">
      <alignment horizontal="center" textRotation="90"/>
    </xf>
    <xf numFmtId="17" fontId="35" fillId="0" borderId="0" xfId="0" applyNumberFormat="1" applyFont="1"/>
    <xf numFmtId="49" fontId="3" fillId="0" borderId="12" xfId="0" applyNumberFormat="1" applyFont="1" applyBorder="1" applyAlignment="1">
      <alignment horizontal="center" textRotation="90"/>
    </xf>
    <xf numFmtId="0" fontId="32" fillId="3" borderId="120" xfId="0" applyFont="1" applyFill="1" applyBorder="1" applyAlignment="1">
      <alignment horizontal="center" vertical="center" shrinkToFit="1"/>
    </xf>
    <xf numFmtId="0" fontId="32" fillId="3" borderId="120" xfId="0" applyFont="1" applyFill="1" applyBorder="1" applyAlignment="1">
      <alignment horizontal="center" vertical="center"/>
    </xf>
    <xf numFmtId="0" fontId="32" fillId="12" borderId="121" xfId="0" applyFont="1" applyFill="1" applyBorder="1" applyAlignment="1">
      <alignment shrinkToFit="1"/>
    </xf>
    <xf numFmtId="0" fontId="32" fillId="12" borderId="121" xfId="0" applyFont="1" applyFill="1" applyBorder="1"/>
    <xf numFmtId="0" fontId="32" fillId="12" borderId="122" xfId="0" applyFont="1" applyFill="1" applyBorder="1" applyAlignment="1">
      <alignment shrinkToFit="1"/>
    </xf>
    <xf numFmtId="0" fontId="32" fillId="12" borderId="122" xfId="0" applyFont="1" applyFill="1" applyBorder="1"/>
    <xf numFmtId="0" fontId="32" fillId="12" borderId="19" xfId="0" applyFont="1" applyFill="1" applyBorder="1" applyAlignment="1">
      <alignment shrinkToFit="1"/>
    </xf>
    <xf numFmtId="0" fontId="32" fillId="12" borderId="19" xfId="0" applyFont="1" applyFill="1" applyBorder="1"/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96" xfId="0" applyBorder="1"/>
    <xf numFmtId="0" fontId="20" fillId="15" borderId="93" xfId="0" applyFont="1" applyFill="1" applyBorder="1" applyAlignment="1">
      <alignment horizontal="left" vertical="center" wrapText="1"/>
    </xf>
    <xf numFmtId="0" fontId="20" fillId="13" borderId="93" xfId="0" applyFont="1" applyFill="1" applyBorder="1" applyAlignment="1">
      <alignment vertical="center" wrapText="1"/>
    </xf>
    <xf numFmtId="0" fontId="20" fillId="13" borderId="64" xfId="0" applyFont="1" applyFill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20" fillId="6" borderId="6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0" fillId="13" borderId="85" xfId="0" applyFont="1" applyFill="1" applyBorder="1" applyAlignment="1">
      <alignment horizontal="center" vertical="center" wrapText="1"/>
    </xf>
    <xf numFmtId="0" fontId="20" fillId="13" borderId="94" xfId="0" applyFont="1" applyFill="1" applyBorder="1" applyAlignment="1">
      <alignment vertical="center" wrapText="1"/>
    </xf>
    <xf numFmtId="0" fontId="20" fillId="13" borderId="26" xfId="0" applyFont="1" applyFill="1" applyBorder="1" applyAlignment="1">
      <alignment horizontal="center" vertical="center"/>
    </xf>
    <xf numFmtId="0" fontId="20" fillId="13" borderId="139" xfId="0" applyFont="1" applyFill="1" applyBorder="1" applyAlignment="1">
      <alignment horizontal="center" vertical="center"/>
    </xf>
    <xf numFmtId="0" fontId="20" fillId="13" borderId="55" xfId="0" applyFont="1" applyFill="1" applyBorder="1" applyAlignment="1">
      <alignment horizontal="center" vertical="center"/>
    </xf>
    <xf numFmtId="0" fontId="20" fillId="13" borderId="28" xfId="0" applyFont="1" applyFill="1" applyBorder="1" applyAlignment="1">
      <alignment horizontal="center" vertical="center"/>
    </xf>
    <xf numFmtId="0" fontId="20" fillId="13" borderId="29" xfId="0" applyFont="1" applyFill="1" applyBorder="1" applyAlignment="1">
      <alignment horizontal="center" vertical="center"/>
    </xf>
    <xf numFmtId="1" fontId="20" fillId="13" borderId="31" xfId="0" applyNumberFormat="1" applyFont="1" applyFill="1" applyBorder="1" applyAlignment="1">
      <alignment horizontal="center" vertical="center"/>
    </xf>
    <xf numFmtId="1" fontId="20" fillId="13" borderId="53" xfId="0" applyNumberFormat="1" applyFont="1" applyFill="1" applyBorder="1" applyAlignment="1">
      <alignment horizontal="center" vertical="center"/>
    </xf>
    <xf numFmtId="1" fontId="20" fillId="13" borderId="55" xfId="0" applyNumberFormat="1" applyFont="1" applyFill="1" applyBorder="1" applyAlignment="1">
      <alignment horizontal="center" vertical="center"/>
    </xf>
    <xf numFmtId="1" fontId="20" fillId="13" borderId="30" xfId="0" applyNumberFormat="1" applyFont="1" applyFill="1" applyBorder="1" applyAlignment="1">
      <alignment horizontal="center" vertical="center"/>
    </xf>
    <xf numFmtId="1" fontId="20" fillId="13" borderId="144" xfId="0" applyNumberFormat="1" applyFont="1" applyFill="1" applyBorder="1" applyAlignment="1">
      <alignment horizontal="center" vertical="center"/>
    </xf>
    <xf numFmtId="1" fontId="20" fillId="13" borderId="136" xfId="0" applyNumberFormat="1" applyFont="1" applyFill="1" applyBorder="1" applyAlignment="1">
      <alignment horizontal="center" vertical="center"/>
    </xf>
    <xf numFmtId="1" fontId="20" fillId="13" borderId="145" xfId="0" applyNumberFormat="1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7" borderId="42" xfId="0" applyFont="1" applyFill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38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124" xfId="0" applyFont="1" applyFill="1" applyBorder="1" applyAlignment="1">
      <alignment horizontal="left" vertical="center" wrapText="1"/>
    </xf>
    <xf numFmtId="0" fontId="17" fillId="10" borderId="27" xfId="0" applyFont="1" applyFill="1" applyBorder="1" applyAlignment="1">
      <alignment horizontal="center" vertical="center"/>
    </xf>
    <xf numFmtId="0" fontId="17" fillId="10" borderId="29" xfId="0" applyFont="1" applyFill="1" applyBorder="1" applyAlignment="1">
      <alignment horizontal="center" vertical="center"/>
    </xf>
    <xf numFmtId="0" fontId="17" fillId="10" borderId="45" xfId="0" applyFont="1" applyFill="1" applyBorder="1" applyAlignment="1">
      <alignment horizontal="center" vertical="center"/>
    </xf>
    <xf numFmtId="0" fontId="17" fillId="10" borderId="28" xfId="0" applyFont="1" applyFill="1" applyBorder="1" applyAlignment="1">
      <alignment horizontal="center" vertical="center"/>
    </xf>
    <xf numFmtId="0" fontId="17" fillId="0" borderId="125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0" borderId="95" xfId="0" applyFont="1" applyBorder="1" applyAlignment="1">
      <alignment horizontal="left" vertical="center" wrapText="1"/>
    </xf>
    <xf numFmtId="0" fontId="48" fillId="0" borderId="33" xfId="0" applyFont="1" applyBorder="1"/>
    <xf numFmtId="0" fontId="48" fillId="0" borderId="33" xfId="0" applyFont="1" applyBorder="1" applyAlignment="1">
      <alignment horizontal="center"/>
    </xf>
    <xf numFmtId="0" fontId="17" fillId="0" borderId="1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1" fontId="17" fillId="0" borderId="15" xfId="0" applyNumberFormat="1" applyFont="1" applyBorder="1" applyAlignment="1">
      <alignment horizontal="center" vertical="center"/>
    </xf>
    <xf numFmtId="0" fontId="17" fillId="0" borderId="9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04" xfId="0" applyFont="1" applyBorder="1" applyAlignment="1">
      <alignment horizontal="center" vertical="center"/>
    </xf>
    <xf numFmtId="0" fontId="17" fillId="0" borderId="56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1" fontId="17" fillId="0" borderId="33" xfId="0" applyNumberFormat="1" applyFont="1" applyBorder="1" applyAlignment="1">
      <alignment horizontal="center" vertical="center"/>
    </xf>
    <xf numFmtId="0" fontId="17" fillId="0" borderId="56" xfId="0" applyFont="1" applyBorder="1"/>
    <xf numFmtId="0" fontId="17" fillId="0" borderId="129" xfId="0" applyFont="1" applyBorder="1" applyAlignment="1">
      <alignment vertical="center"/>
    </xf>
    <xf numFmtId="0" fontId="17" fillId="0" borderId="4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1" fontId="17" fillId="0" borderId="37" xfId="0" applyNumberFormat="1" applyFont="1" applyBorder="1" applyAlignment="1">
      <alignment horizontal="center" vertical="center"/>
    </xf>
    <xf numFmtId="0" fontId="17" fillId="0" borderId="149" xfId="0" applyFont="1" applyBorder="1" applyAlignment="1">
      <alignment vertical="center" wrapText="1"/>
    </xf>
    <xf numFmtId="0" fontId="17" fillId="0" borderId="129" xfId="0" applyFont="1" applyBorder="1" applyAlignment="1">
      <alignment vertical="center" wrapText="1"/>
    </xf>
    <xf numFmtId="0" fontId="33" fillId="0" borderId="58" xfId="0" applyFont="1" applyBorder="1"/>
    <xf numFmtId="0" fontId="17" fillId="13" borderId="132" xfId="0" applyFont="1" applyFill="1" applyBorder="1" applyAlignment="1">
      <alignment horizontal="center" vertical="center"/>
    </xf>
    <xf numFmtId="0" fontId="17" fillId="13" borderId="133" xfId="0" applyFont="1" applyFill="1" applyBorder="1" applyAlignment="1">
      <alignment horizontal="center" vertical="center"/>
    </xf>
    <xf numFmtId="0" fontId="17" fillId="13" borderId="134" xfId="0" applyFont="1" applyFill="1" applyBorder="1" applyAlignment="1">
      <alignment horizontal="center" vertical="center"/>
    </xf>
    <xf numFmtId="1" fontId="20" fillId="14" borderId="93" xfId="0" applyNumberFormat="1" applyFont="1" applyFill="1" applyBorder="1" applyAlignment="1">
      <alignment horizontal="center" vertical="center"/>
    </xf>
    <xf numFmtId="1" fontId="20" fillId="14" borderId="114" xfId="0" applyNumberFormat="1" applyFont="1" applyFill="1" applyBorder="1" applyAlignment="1">
      <alignment horizontal="center" vertical="center"/>
    </xf>
    <xf numFmtId="1" fontId="20" fillId="14" borderId="47" xfId="0" applyNumberFormat="1" applyFont="1" applyFill="1" applyBorder="1" applyAlignment="1">
      <alignment horizontal="center" vertical="center"/>
    </xf>
    <xf numFmtId="1" fontId="20" fillId="14" borderId="45" xfId="0" applyNumberFormat="1" applyFont="1" applyFill="1" applyBorder="1" applyAlignment="1">
      <alignment horizontal="center" vertical="center"/>
    </xf>
    <xf numFmtId="1" fontId="20" fillId="14" borderId="46" xfId="0" applyNumberFormat="1" applyFont="1" applyFill="1" applyBorder="1" applyAlignment="1">
      <alignment horizontal="center" vertical="center"/>
    </xf>
    <xf numFmtId="1" fontId="17" fillId="14" borderId="114" xfId="0" applyNumberFormat="1" applyFont="1" applyFill="1" applyBorder="1" applyAlignment="1">
      <alignment horizontal="center" vertical="center"/>
    </xf>
    <xf numFmtId="1" fontId="17" fillId="14" borderId="115" xfId="0" applyNumberFormat="1" applyFont="1" applyFill="1" applyBorder="1" applyAlignment="1">
      <alignment horizontal="center" vertical="center"/>
    </xf>
    <xf numFmtId="1" fontId="20" fillId="14" borderId="115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" fontId="17" fillId="7" borderId="130" xfId="0" applyNumberFormat="1" applyFont="1" applyFill="1" applyBorder="1" applyAlignment="1">
      <alignment horizontal="center" vertical="center"/>
    </xf>
    <xf numFmtId="1" fontId="17" fillId="0" borderId="19" xfId="0" applyNumberFormat="1" applyFont="1" applyBorder="1" applyAlignment="1">
      <alignment horizontal="center" vertical="center"/>
    </xf>
    <xf numFmtId="0" fontId="17" fillId="0" borderId="13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1" xfId="0" applyFont="1" applyBorder="1" applyAlignment="1">
      <alignment horizontal="center" vertical="center"/>
    </xf>
    <xf numFmtId="1" fontId="17" fillId="7" borderId="95" xfId="0" applyNumberFormat="1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17" fillId="7" borderId="97" xfId="0" applyFont="1" applyFill="1" applyBorder="1" applyAlignment="1">
      <alignment horizontal="center" vertical="center"/>
    </xf>
    <xf numFmtId="0" fontId="17" fillId="0" borderId="9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17" fillId="6" borderId="56" xfId="0" applyNumberFormat="1" applyFont="1" applyFill="1" applyBorder="1" applyAlignment="1">
      <alignment horizontal="center" vertical="center"/>
    </xf>
    <xf numFmtId="1" fontId="17" fillId="0" borderId="38" xfId="0" applyNumberFormat="1" applyFont="1" applyBorder="1" applyAlignment="1">
      <alignment horizontal="center" vertical="center"/>
    </xf>
    <xf numFmtId="1" fontId="17" fillId="0" borderId="39" xfId="0" applyNumberFormat="1" applyFont="1" applyBorder="1" applyAlignment="1">
      <alignment horizontal="center" vertical="center"/>
    </xf>
    <xf numFmtId="1" fontId="17" fillId="6" borderId="101" xfId="0" applyNumberFormat="1" applyFont="1" applyFill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48" fillId="0" borderId="60" xfId="0" applyFont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17" fillId="13" borderId="47" xfId="0" applyFont="1" applyFill="1" applyBorder="1" applyAlignment="1">
      <alignment horizontal="center" vertical="center"/>
    </xf>
    <xf numFmtId="0" fontId="17" fillId="13" borderId="45" xfId="0" applyFont="1" applyFill="1" applyBorder="1" applyAlignment="1">
      <alignment horizontal="center" vertical="center"/>
    </xf>
    <xf numFmtId="0" fontId="17" fillId="13" borderId="46" xfId="0" applyFont="1" applyFill="1" applyBorder="1" applyAlignment="1">
      <alignment horizontal="center" vertical="center"/>
    </xf>
    <xf numFmtId="1" fontId="20" fillId="13" borderId="93" xfId="0" applyNumberFormat="1" applyFont="1" applyFill="1" applyBorder="1" applyAlignment="1">
      <alignment horizontal="center" vertical="center"/>
    </xf>
    <xf numFmtId="1" fontId="20" fillId="13" borderId="47" xfId="0" applyNumberFormat="1" applyFont="1" applyFill="1" applyBorder="1" applyAlignment="1">
      <alignment horizontal="center" vertical="center"/>
    </xf>
    <xf numFmtId="1" fontId="20" fillId="13" borderId="45" xfId="0" applyNumberFormat="1" applyFont="1" applyFill="1" applyBorder="1" applyAlignment="1">
      <alignment horizontal="center" vertical="center"/>
    </xf>
    <xf numFmtId="1" fontId="20" fillId="13" borderId="46" xfId="0" applyNumberFormat="1" applyFont="1" applyFill="1" applyBorder="1" applyAlignment="1">
      <alignment horizontal="center" vertical="center"/>
    </xf>
    <xf numFmtId="1" fontId="17" fillId="0" borderId="36" xfId="0" applyNumberFormat="1" applyFont="1" applyBorder="1" applyAlignment="1">
      <alignment horizontal="center" vertical="center"/>
    </xf>
    <xf numFmtId="1" fontId="17" fillId="0" borderId="43" xfId="0" applyNumberFormat="1" applyFont="1" applyBorder="1" applyAlignment="1">
      <alignment horizontal="center" vertical="center"/>
    </xf>
    <xf numFmtId="1" fontId="17" fillId="0" borderId="44" xfId="0" applyNumberFormat="1" applyFont="1" applyBorder="1" applyAlignment="1">
      <alignment horizontal="center" vertical="center"/>
    </xf>
    <xf numFmtId="1" fontId="17" fillId="6" borderId="149" xfId="0" applyNumberFormat="1" applyFont="1" applyFill="1" applyBorder="1" applyAlignment="1">
      <alignment horizontal="center" vertical="center"/>
    </xf>
    <xf numFmtId="1" fontId="17" fillId="0" borderId="117" xfId="0" applyNumberFormat="1" applyFont="1" applyBorder="1" applyAlignment="1">
      <alignment horizontal="center" vertical="center"/>
    </xf>
    <xf numFmtId="1" fontId="17" fillId="0" borderId="118" xfId="0" applyNumberFormat="1" applyFont="1" applyBorder="1" applyAlignment="1">
      <alignment horizontal="center" vertical="center"/>
    </xf>
    <xf numFmtId="1" fontId="17" fillId="0" borderId="34" xfId="0" applyNumberFormat="1" applyFont="1" applyBorder="1" applyAlignment="1">
      <alignment horizontal="center" vertical="center"/>
    </xf>
    <xf numFmtId="1" fontId="17" fillId="0" borderId="59" xfId="0" applyNumberFormat="1" applyFont="1" applyBorder="1" applyAlignment="1">
      <alignment horizontal="center" vertical="center"/>
    </xf>
    <xf numFmtId="1" fontId="48" fillId="0" borderId="39" xfId="0" applyNumberFormat="1" applyFont="1" applyBorder="1" applyAlignment="1">
      <alignment horizontal="center" vertical="center"/>
    </xf>
    <xf numFmtId="1" fontId="17" fillId="0" borderId="41" xfId="0" applyNumberFormat="1" applyFont="1" applyBorder="1" applyAlignment="1">
      <alignment horizontal="center" vertical="center"/>
    </xf>
    <xf numFmtId="1" fontId="17" fillId="0" borderId="40" xfId="0" applyNumberFormat="1" applyFont="1" applyBorder="1" applyAlignment="1">
      <alignment horizontal="center" vertical="center"/>
    </xf>
    <xf numFmtId="1" fontId="17" fillId="6" borderId="129" xfId="0" applyNumberFormat="1" applyFont="1" applyFill="1" applyBorder="1" applyAlignment="1">
      <alignment horizontal="center" vertical="center"/>
    </xf>
    <xf numFmtId="1" fontId="48" fillId="0" borderId="40" xfId="0" applyNumberFormat="1" applyFont="1" applyBorder="1" applyAlignment="1">
      <alignment horizontal="center" vertical="center"/>
    </xf>
    <xf numFmtId="1" fontId="17" fillId="0" borderId="119" xfId="0" applyNumberFormat="1" applyFont="1" applyBorder="1" applyAlignment="1">
      <alignment horizontal="center" vertical="center"/>
    </xf>
    <xf numFmtId="1" fontId="17" fillId="0" borderId="35" xfId="0" applyNumberFormat="1" applyFont="1" applyBorder="1" applyAlignment="1">
      <alignment horizontal="center" vertical="center"/>
    </xf>
    <xf numFmtId="1" fontId="17" fillId="0" borderId="60" xfId="0" applyNumberFormat="1" applyFont="1" applyBorder="1" applyAlignment="1">
      <alignment horizontal="center" vertical="center"/>
    </xf>
    <xf numFmtId="0" fontId="20" fillId="13" borderId="64" xfId="0" applyFont="1" applyFill="1" applyBorder="1" applyAlignment="1">
      <alignment horizontal="center" vertical="center"/>
    </xf>
    <xf numFmtId="1" fontId="17" fillId="13" borderId="47" xfId="0" applyNumberFormat="1" applyFont="1" applyFill="1" applyBorder="1" applyAlignment="1">
      <alignment horizontal="center" vertical="center"/>
    </xf>
    <xf numFmtId="1" fontId="17" fillId="13" borderId="45" xfId="0" applyNumberFormat="1" applyFont="1" applyFill="1" applyBorder="1" applyAlignment="1">
      <alignment horizontal="center" vertical="center"/>
    </xf>
    <xf numFmtId="1" fontId="17" fillId="13" borderId="46" xfId="0" applyNumberFormat="1" applyFont="1" applyFill="1" applyBorder="1" applyAlignment="1">
      <alignment horizontal="center" vertical="center"/>
    </xf>
    <xf numFmtId="1" fontId="20" fillId="13" borderId="106" xfId="0" applyNumberFormat="1" applyFont="1" applyFill="1" applyBorder="1" applyAlignment="1">
      <alignment horizontal="center" vertical="center"/>
    </xf>
    <xf numFmtId="1" fontId="20" fillId="13" borderId="100" xfId="0" applyNumberFormat="1" applyFont="1" applyFill="1" applyBorder="1" applyAlignment="1">
      <alignment horizontal="center" vertical="center"/>
    </xf>
    <xf numFmtId="1" fontId="20" fillId="13" borderId="99" xfId="0" applyNumberFormat="1" applyFont="1" applyFill="1" applyBorder="1" applyAlignment="1">
      <alignment horizontal="center" vertical="center"/>
    </xf>
    <xf numFmtId="1" fontId="20" fillId="13" borderId="98" xfId="0" applyNumberFormat="1" applyFont="1" applyFill="1" applyBorder="1" applyAlignment="1">
      <alignment horizontal="center" vertical="center"/>
    </xf>
    <xf numFmtId="1" fontId="20" fillId="13" borderId="141" xfId="0" applyNumberFormat="1" applyFont="1" applyFill="1" applyBorder="1" applyAlignment="1">
      <alignment horizontal="center" vertical="center"/>
    </xf>
    <xf numFmtId="1" fontId="20" fillId="13" borderId="0" xfId="0" applyNumberFormat="1" applyFont="1" applyFill="1" applyAlignment="1">
      <alignment horizontal="center" vertical="center"/>
    </xf>
    <xf numFmtId="1" fontId="20" fillId="6" borderId="114" xfId="0" applyNumberFormat="1" applyFont="1" applyFill="1" applyBorder="1" applyAlignment="1">
      <alignment horizontal="center" vertical="center"/>
    </xf>
    <xf numFmtId="1" fontId="20" fillId="6" borderId="45" xfId="0" applyNumberFormat="1" applyFont="1" applyFill="1" applyBorder="1" applyAlignment="1">
      <alignment horizontal="center" vertical="center"/>
    </xf>
    <xf numFmtId="1" fontId="20" fillId="6" borderId="46" xfId="0" applyNumberFormat="1" applyFont="1" applyFill="1" applyBorder="1" applyAlignment="1">
      <alignment horizontal="center" vertical="center"/>
    </xf>
    <xf numFmtId="1" fontId="20" fillId="6" borderId="93" xfId="0" applyNumberFormat="1" applyFont="1" applyFill="1" applyBorder="1" applyAlignment="1">
      <alignment horizontal="center" vertical="center"/>
    </xf>
    <xf numFmtId="1" fontId="20" fillId="6" borderId="64" xfId="0" applyNumberFormat="1" applyFont="1" applyFill="1" applyBorder="1" applyAlignment="1">
      <alignment horizontal="center" vertical="center"/>
    </xf>
    <xf numFmtId="1" fontId="20" fillId="6" borderId="115" xfId="0" applyNumberFormat="1" applyFont="1" applyFill="1" applyBorder="1" applyAlignment="1">
      <alignment horizontal="center" vertical="center"/>
    </xf>
    <xf numFmtId="1" fontId="20" fillId="6" borderId="47" xfId="0" applyNumberFormat="1" applyFont="1" applyFill="1" applyBorder="1" applyAlignment="1">
      <alignment horizontal="center" vertical="center"/>
    </xf>
    <xf numFmtId="1" fontId="17" fillId="7" borderId="102" xfId="0" applyNumberFormat="1" applyFont="1" applyFill="1" applyBorder="1" applyAlignment="1">
      <alignment horizontal="center" vertical="center"/>
    </xf>
    <xf numFmtId="1" fontId="17" fillId="5" borderId="44" xfId="0" applyNumberFormat="1" applyFont="1" applyFill="1" applyBorder="1" applyAlignment="1">
      <alignment horizontal="center" vertical="center"/>
    </xf>
    <xf numFmtId="1" fontId="17" fillId="0" borderId="61" xfId="0" applyNumberFormat="1" applyFont="1" applyBorder="1" applyAlignment="1">
      <alignment horizontal="center" vertical="center"/>
    </xf>
    <xf numFmtId="1" fontId="48" fillId="0" borderId="44" xfId="0" applyNumberFormat="1" applyFont="1" applyBorder="1" applyAlignment="1">
      <alignment horizontal="center" vertical="center"/>
    </xf>
    <xf numFmtId="1" fontId="48" fillId="0" borderId="33" xfId="0" applyNumberFormat="1" applyFont="1" applyBorder="1" applyAlignment="1">
      <alignment horizontal="center" vertical="center"/>
    </xf>
    <xf numFmtId="1" fontId="17" fillId="7" borderId="56" xfId="0" applyNumberFormat="1" applyFont="1" applyFill="1" applyBorder="1" applyAlignment="1">
      <alignment horizontal="center" vertical="center"/>
    </xf>
    <xf numFmtId="1" fontId="17" fillId="0" borderId="39" xfId="0" applyNumberFormat="1" applyFont="1" applyBorder="1" applyAlignment="1">
      <alignment horizontal="center" vertical="center" wrapText="1"/>
    </xf>
    <xf numFmtId="1" fontId="17" fillId="0" borderId="37" xfId="0" applyNumberFormat="1" applyFont="1" applyBorder="1" applyAlignment="1">
      <alignment horizontal="center" vertical="center" wrapText="1"/>
    </xf>
    <xf numFmtId="1" fontId="17" fillId="7" borderId="101" xfId="0" applyNumberFormat="1" applyFont="1" applyFill="1" applyBorder="1" applyAlignment="1">
      <alignment horizontal="center" vertical="center"/>
    </xf>
    <xf numFmtId="1" fontId="17" fillId="5" borderId="40" xfId="0" applyNumberFormat="1" applyFont="1" applyFill="1" applyBorder="1" applyAlignment="1">
      <alignment horizontal="center" vertical="center"/>
    </xf>
    <xf numFmtId="1" fontId="17" fillId="0" borderId="40" xfId="0" applyNumberFormat="1" applyFont="1" applyBorder="1" applyAlignment="1">
      <alignment horizontal="center" vertical="center" wrapText="1"/>
    </xf>
    <xf numFmtId="1" fontId="17" fillId="6" borderId="47" xfId="0" applyNumberFormat="1" applyFont="1" applyFill="1" applyBorder="1" applyAlignment="1">
      <alignment horizontal="center" vertical="center"/>
    </xf>
    <xf numFmtId="1" fontId="17" fillId="6" borderId="45" xfId="0" applyNumberFormat="1" applyFont="1" applyFill="1" applyBorder="1" applyAlignment="1">
      <alignment horizontal="center" vertical="center"/>
    </xf>
    <xf numFmtId="1" fontId="17" fillId="6" borderId="46" xfId="0" applyNumberFormat="1" applyFont="1" applyFill="1" applyBorder="1" applyAlignment="1">
      <alignment horizontal="center" vertical="center"/>
    </xf>
    <xf numFmtId="1" fontId="20" fillId="7" borderId="93" xfId="0" applyNumberFormat="1" applyFont="1" applyFill="1" applyBorder="1" applyAlignment="1">
      <alignment horizontal="center" vertical="center"/>
    </xf>
    <xf numFmtId="1" fontId="20" fillId="7" borderId="114" xfId="0" applyNumberFormat="1" applyFont="1" applyFill="1" applyBorder="1" applyAlignment="1">
      <alignment horizontal="center" vertical="center"/>
    </xf>
    <xf numFmtId="1" fontId="17" fillId="6" borderId="102" xfId="0" applyNumberFormat="1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1" fontId="17" fillId="0" borderId="116" xfId="0" applyNumberFormat="1" applyFont="1" applyBorder="1" applyAlignment="1">
      <alignment horizontal="center" vertical="center"/>
    </xf>
    <xf numFmtId="1" fontId="17" fillId="7" borderId="149" xfId="0" applyNumberFormat="1" applyFont="1" applyFill="1" applyBorder="1" applyAlignment="1">
      <alignment horizontal="center" vertical="center"/>
    </xf>
    <xf numFmtId="0" fontId="20" fillId="13" borderId="93" xfId="0" applyFont="1" applyFill="1" applyBorder="1" applyAlignment="1">
      <alignment horizontal="left" vertical="center" wrapText="1"/>
    </xf>
    <xf numFmtId="0" fontId="17" fillId="11" borderId="64" xfId="0" applyFont="1" applyFill="1" applyBorder="1" applyAlignment="1">
      <alignment horizontal="center" vertical="center"/>
    </xf>
    <xf numFmtId="0" fontId="20" fillId="11" borderId="93" xfId="0" applyFont="1" applyFill="1" applyBorder="1" applyAlignment="1">
      <alignment horizontal="right" vertical="center"/>
    </xf>
    <xf numFmtId="0" fontId="49" fillId="0" borderId="1" xfId="0" applyFont="1" applyBorder="1" applyAlignment="1">
      <alignment vertical="center" wrapText="1"/>
    </xf>
    <xf numFmtId="0" fontId="48" fillId="0" borderId="1" xfId="0" applyFont="1" applyBorder="1" applyAlignment="1">
      <alignment vertical="center" wrapText="1"/>
    </xf>
    <xf numFmtId="0" fontId="48" fillId="0" borderId="71" xfId="0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0" fontId="49" fillId="0" borderId="72" xfId="0" applyFont="1" applyBorder="1" applyAlignment="1">
      <alignment horizontal="center" vertical="center"/>
    </xf>
    <xf numFmtId="0" fontId="33" fillId="0" borderId="0" xfId="0" applyFont="1"/>
    <xf numFmtId="0" fontId="49" fillId="0" borderId="6" xfId="0" applyFont="1" applyBorder="1" applyAlignment="1">
      <alignment vertical="center" wrapText="1"/>
    </xf>
    <xf numFmtId="0" fontId="48" fillId="0" borderId="6" xfId="0" applyFont="1" applyBorder="1" applyAlignment="1">
      <alignment vertical="center" wrapText="1"/>
    </xf>
    <xf numFmtId="0" fontId="48" fillId="0" borderId="73" xfId="0" applyFont="1" applyBorder="1" applyAlignment="1">
      <alignment horizontal="left" vertical="center" wrapText="1"/>
    </xf>
    <xf numFmtId="1" fontId="48" fillId="0" borderId="19" xfId="0" applyNumberFormat="1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1" fontId="49" fillId="0" borderId="1" xfId="0" applyNumberFormat="1" applyFont="1" applyBorder="1" applyAlignment="1">
      <alignment horizontal="center" vertical="center" wrapText="1"/>
    </xf>
    <xf numFmtId="1" fontId="49" fillId="0" borderId="107" xfId="0" applyNumberFormat="1" applyFont="1" applyBorder="1" applyAlignment="1">
      <alignment horizontal="center" vertical="center" wrapText="1"/>
    </xf>
    <xf numFmtId="1" fontId="48" fillId="0" borderId="34" xfId="0" applyNumberFormat="1" applyFont="1" applyBorder="1" applyAlignment="1">
      <alignment horizontal="center" vertical="center" wrapText="1"/>
    </xf>
    <xf numFmtId="1" fontId="48" fillId="0" borderId="59" xfId="0" applyNumberFormat="1" applyFont="1" applyBorder="1" applyAlignment="1">
      <alignment horizontal="center" vertical="center" wrapText="1"/>
    </xf>
    <xf numFmtId="1" fontId="49" fillId="0" borderId="108" xfId="0" applyNumberFormat="1" applyFont="1" applyBorder="1" applyAlignment="1">
      <alignment horizontal="center" vertical="center" wrapText="1"/>
    </xf>
    <xf numFmtId="0" fontId="49" fillId="0" borderId="73" xfId="0" applyFont="1" applyBorder="1" applyAlignment="1">
      <alignment horizontal="left" vertical="center" wrapText="1"/>
    </xf>
    <xf numFmtId="0" fontId="49" fillId="0" borderId="6" xfId="0" applyFont="1" applyBorder="1"/>
    <xf numFmtId="0" fontId="49" fillId="0" borderId="86" xfId="0" applyFont="1" applyBorder="1"/>
    <xf numFmtId="0" fontId="48" fillId="0" borderId="19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11" xfId="0" applyFont="1" applyBorder="1" applyAlignment="1">
      <alignment horizontal="center" vertical="center" wrapText="1"/>
    </xf>
    <xf numFmtId="0" fontId="48" fillId="0" borderId="81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48" fillId="0" borderId="6" xfId="0" applyFont="1" applyBorder="1"/>
    <xf numFmtId="0" fontId="48" fillId="0" borderId="86" xfId="0" applyFont="1" applyBorder="1"/>
    <xf numFmtId="0" fontId="49" fillId="0" borderId="0" xfId="0" applyFont="1" applyAlignment="1">
      <alignment horizontal="center" vertical="center" wrapText="1"/>
    </xf>
    <xf numFmtId="0" fontId="48" fillId="0" borderId="58" xfId="0" applyFont="1" applyBorder="1" applyAlignment="1">
      <alignment horizontal="center" vertical="center" wrapText="1"/>
    </xf>
    <xf numFmtId="0" fontId="43" fillId="0" borderId="76" xfId="0" applyFont="1" applyBorder="1"/>
    <xf numFmtId="0" fontId="43" fillId="0" borderId="77" xfId="0" applyFont="1" applyBorder="1" applyAlignment="1">
      <alignment horizontal="center" vertical="center"/>
    </xf>
    <xf numFmtId="0" fontId="50" fillId="0" borderId="78" xfId="0" applyFont="1" applyBorder="1" applyAlignment="1">
      <alignment horizontal="center" vertical="center"/>
    </xf>
    <xf numFmtId="0" fontId="50" fillId="0" borderId="79" xfId="0" applyFont="1" applyBorder="1" applyAlignment="1">
      <alignment horizontal="center" vertical="center"/>
    </xf>
    <xf numFmtId="0" fontId="43" fillId="0" borderId="80" xfId="0" applyFont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 wrapText="1"/>
    </xf>
    <xf numFmtId="0" fontId="43" fillId="0" borderId="112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8" fillId="0" borderId="71" xfId="0" applyFont="1" applyBorder="1"/>
    <xf numFmtId="0" fontId="48" fillId="0" borderId="70" xfId="0" applyFont="1" applyBorder="1" applyAlignment="1">
      <alignment horizontal="center" vertical="center" wrapText="1"/>
    </xf>
    <xf numFmtId="0" fontId="48" fillId="0" borderId="109" xfId="0" applyFont="1" applyBorder="1" applyAlignment="1">
      <alignment horizontal="center" vertical="center" wrapText="1"/>
    </xf>
    <xf numFmtId="0" fontId="48" fillId="0" borderId="110" xfId="0" applyFont="1" applyBorder="1" applyAlignment="1">
      <alignment horizontal="center" vertical="center" wrapText="1"/>
    </xf>
    <xf numFmtId="0" fontId="48" fillId="0" borderId="82" xfId="0" applyFont="1" applyBorder="1" applyAlignment="1">
      <alignment horizontal="center" vertical="center" wrapText="1"/>
    </xf>
    <xf numFmtId="0" fontId="48" fillId="0" borderId="76" xfId="0" applyFont="1" applyBorder="1"/>
    <xf numFmtId="0" fontId="48" fillId="0" borderId="76" xfId="0" applyFont="1" applyBorder="1" applyAlignment="1">
      <alignment horizontal="center" vertical="center"/>
    </xf>
    <xf numFmtId="0" fontId="49" fillId="0" borderId="75" xfId="0" applyFont="1" applyBorder="1" applyAlignment="1">
      <alignment horizontal="center" vertical="center"/>
    </xf>
    <xf numFmtId="0" fontId="49" fillId="0" borderId="83" xfId="0" applyFont="1" applyBorder="1" applyAlignment="1">
      <alignment horizontal="center" vertical="center"/>
    </xf>
    <xf numFmtId="0" fontId="48" fillId="0" borderId="75" xfId="0" applyFont="1" applyBorder="1" applyAlignment="1">
      <alignment horizontal="center" vertical="center" wrapText="1"/>
    </xf>
    <xf numFmtId="0" fontId="48" fillId="0" borderId="87" xfId="0" applyFont="1" applyBorder="1" applyAlignment="1">
      <alignment horizontal="center" vertical="center" wrapText="1"/>
    </xf>
    <xf numFmtId="0" fontId="48" fillId="0" borderId="113" xfId="0" applyFont="1" applyBorder="1" applyAlignment="1">
      <alignment horizontal="center" vertical="center" wrapText="1"/>
    </xf>
    <xf numFmtId="0" fontId="48" fillId="0" borderId="84" xfId="0" applyFont="1" applyBorder="1" applyAlignment="1">
      <alignment horizontal="center" vertical="center" wrapText="1"/>
    </xf>
    <xf numFmtId="0" fontId="17" fillId="0" borderId="93" xfId="0" applyFont="1" applyBorder="1"/>
    <xf numFmtId="0" fontId="17" fillId="0" borderId="102" xfId="0" applyFont="1" applyBorder="1"/>
    <xf numFmtId="0" fontId="17" fillId="0" borderId="101" xfId="0" applyFont="1" applyBorder="1"/>
    <xf numFmtId="0" fontId="20" fillId="0" borderId="93" xfId="0" applyFont="1" applyBorder="1" applyAlignment="1">
      <alignment horizontal="center" vertical="center"/>
    </xf>
    <xf numFmtId="0" fontId="17" fillId="0" borderId="148" xfId="0" applyFont="1" applyBorder="1" applyAlignment="1">
      <alignment horizontal="center" vertical="center"/>
    </xf>
    <xf numFmtId="0" fontId="17" fillId="0" borderId="146" xfId="0" applyFont="1" applyBorder="1" applyAlignment="1">
      <alignment horizontal="center" vertical="center"/>
    </xf>
    <xf numFmtId="0" fontId="17" fillId="0" borderId="147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93" xfId="0" applyFont="1" applyBorder="1" applyAlignment="1">
      <alignment horizontal="center" vertical="center"/>
    </xf>
    <xf numFmtId="1" fontId="17" fillId="0" borderId="54" xfId="0" applyNumberFormat="1" applyFont="1" applyBorder="1" applyAlignment="1">
      <alignment horizontal="center" vertical="center"/>
    </xf>
    <xf numFmtId="1" fontId="17" fillId="0" borderId="142" xfId="0" applyNumberFormat="1" applyFont="1" applyBorder="1" applyAlignment="1">
      <alignment horizontal="center" vertical="center"/>
    </xf>
    <xf numFmtId="0" fontId="48" fillId="0" borderId="56" xfId="0" applyFont="1" applyBorder="1" applyAlignment="1">
      <alignment vertical="center" wrapText="1"/>
    </xf>
    <xf numFmtId="0" fontId="48" fillId="0" borderId="101" xfId="0" applyFont="1" applyBorder="1" applyAlignment="1">
      <alignment vertical="center" wrapText="1"/>
    </xf>
    <xf numFmtId="0" fontId="43" fillId="6" borderId="93" xfId="0" applyFont="1" applyFill="1" applyBorder="1" applyAlignment="1">
      <alignment vertical="center" wrapText="1"/>
    </xf>
    <xf numFmtId="0" fontId="48" fillId="0" borderId="102" xfId="0" applyFont="1" applyBorder="1" applyAlignment="1">
      <alignment vertical="center" wrapText="1"/>
    </xf>
    <xf numFmtId="0" fontId="48" fillId="0" borderId="96" xfId="0" applyFont="1" applyBorder="1" applyAlignment="1">
      <alignment horizontal="left" vertical="center" wrapText="1"/>
    </xf>
    <xf numFmtId="0" fontId="48" fillId="0" borderId="149" xfId="0" applyFont="1" applyBorder="1" applyAlignment="1">
      <alignment vertical="center" wrapText="1"/>
    </xf>
    <xf numFmtId="0" fontId="17" fillId="6" borderId="147" xfId="0" applyFont="1" applyFill="1" applyBorder="1" applyAlignment="1">
      <alignment horizontal="center" vertical="center"/>
    </xf>
    <xf numFmtId="0" fontId="20" fillId="6" borderId="57" xfId="0" applyFont="1" applyFill="1" applyBorder="1" applyAlignment="1">
      <alignment horizontal="center" vertical="center"/>
    </xf>
    <xf numFmtId="0" fontId="20" fillId="11" borderId="93" xfId="0" applyFont="1" applyFill="1" applyBorder="1" applyAlignment="1">
      <alignment horizontal="center"/>
    </xf>
    <xf numFmtId="1" fontId="20" fillId="6" borderId="57" xfId="0" applyNumberFormat="1" applyFont="1" applyFill="1" applyBorder="1" applyAlignment="1">
      <alignment horizontal="center" vertical="center"/>
    </xf>
    <xf numFmtId="1" fontId="17" fillId="0" borderId="59" xfId="0" applyNumberFormat="1" applyFont="1" applyBorder="1" applyAlignment="1">
      <alignment horizontal="center" vertical="center" wrapText="1"/>
    </xf>
    <xf numFmtId="1" fontId="20" fillId="7" borderId="64" xfId="0" applyNumberFormat="1" applyFont="1" applyFill="1" applyBorder="1" applyAlignment="1">
      <alignment horizontal="center" vertical="center"/>
    </xf>
    <xf numFmtId="1" fontId="17" fillId="0" borderId="54" xfId="0" applyNumberFormat="1" applyFont="1" applyBorder="1" applyAlignment="1">
      <alignment horizontal="center" vertical="center" wrapText="1"/>
    </xf>
    <xf numFmtId="1" fontId="20" fillId="7" borderId="45" xfId="0" applyNumberFormat="1" applyFont="1" applyFill="1" applyBorder="1" applyAlignment="1">
      <alignment horizontal="center" vertical="center"/>
    </xf>
    <xf numFmtId="1" fontId="20" fillId="7" borderId="115" xfId="0" applyNumberFormat="1" applyFont="1" applyFill="1" applyBorder="1" applyAlignment="1">
      <alignment horizontal="center" vertical="center"/>
    </xf>
    <xf numFmtId="1" fontId="20" fillId="7" borderId="46" xfId="0" applyNumberFormat="1" applyFont="1" applyFill="1" applyBorder="1" applyAlignment="1">
      <alignment horizontal="center" vertical="center"/>
    </xf>
    <xf numFmtId="1" fontId="20" fillId="7" borderId="47" xfId="0" applyNumberFormat="1" applyFont="1" applyFill="1" applyBorder="1" applyAlignment="1">
      <alignment horizontal="center" vertical="center"/>
    </xf>
    <xf numFmtId="1" fontId="17" fillId="13" borderId="99" xfId="0" applyNumberFormat="1" applyFont="1" applyFill="1" applyBorder="1" applyAlignment="1">
      <alignment horizontal="center" vertical="center"/>
    </xf>
    <xf numFmtId="1" fontId="17" fillId="13" borderId="98" xfId="0" applyNumberFormat="1" applyFont="1" applyFill="1" applyBorder="1" applyAlignment="1">
      <alignment horizontal="center" vertical="center"/>
    </xf>
    <xf numFmtId="1" fontId="17" fillId="13" borderId="106" xfId="0" applyNumberFormat="1" applyFont="1" applyFill="1" applyBorder="1" applyAlignment="1">
      <alignment horizontal="center" vertical="center"/>
    </xf>
    <xf numFmtId="1" fontId="48" fillId="0" borderId="61" xfId="0" applyNumberFormat="1" applyFont="1" applyBorder="1" applyAlignment="1">
      <alignment horizontal="center" vertical="center" wrapText="1"/>
    </xf>
    <xf numFmtId="1" fontId="48" fillId="0" borderId="142" xfId="0" applyNumberFormat="1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0" fontId="20" fillId="13" borderId="45" xfId="0" applyFont="1" applyFill="1" applyBorder="1" applyAlignment="1">
      <alignment horizontal="center" vertical="center"/>
    </xf>
    <xf numFmtId="0" fontId="20" fillId="13" borderId="50" xfId="0" applyFont="1" applyFill="1" applyBorder="1" applyAlignment="1">
      <alignment horizontal="center" vertical="center"/>
    </xf>
    <xf numFmtId="1" fontId="43" fillId="11" borderId="50" xfId="0" applyNumberFormat="1" applyFont="1" applyFill="1" applyBorder="1" applyAlignment="1">
      <alignment horizontal="center" vertical="center"/>
    </xf>
    <xf numFmtId="1" fontId="43" fillId="11" borderId="48" xfId="0" applyNumberFormat="1" applyFont="1" applyFill="1" applyBorder="1" applyAlignment="1">
      <alignment horizontal="center" vertical="center"/>
    </xf>
    <xf numFmtId="1" fontId="43" fillId="11" borderId="93" xfId="0" applyNumberFormat="1" applyFont="1" applyFill="1" applyBorder="1" applyAlignment="1">
      <alignment horizontal="center" vertical="center"/>
    </xf>
    <xf numFmtId="1" fontId="43" fillId="11" borderId="64" xfId="0" applyNumberFormat="1" applyFont="1" applyFill="1" applyBorder="1" applyAlignment="1">
      <alignment horizontal="center" vertical="center"/>
    </xf>
    <xf numFmtId="1" fontId="43" fillId="11" borderId="114" xfId="0" applyNumberFormat="1" applyFont="1" applyFill="1" applyBorder="1" applyAlignment="1">
      <alignment horizontal="center" vertical="center"/>
    </xf>
    <xf numFmtId="1" fontId="43" fillId="11" borderId="45" xfId="0" applyNumberFormat="1" applyFont="1" applyFill="1" applyBorder="1" applyAlignment="1">
      <alignment horizontal="center" vertical="center"/>
    </xf>
    <xf numFmtId="1" fontId="43" fillId="11" borderId="46" xfId="0" applyNumberFormat="1" applyFont="1" applyFill="1" applyBorder="1" applyAlignment="1">
      <alignment horizontal="center" vertical="center"/>
    </xf>
    <xf numFmtId="1" fontId="43" fillId="11" borderId="115" xfId="0" applyNumberFormat="1" applyFont="1" applyFill="1" applyBorder="1" applyAlignment="1">
      <alignment horizontal="center" vertical="center"/>
    </xf>
    <xf numFmtId="1" fontId="43" fillId="11" borderId="47" xfId="0" applyNumberFormat="1" applyFont="1" applyFill="1" applyBorder="1" applyAlignment="1">
      <alignment horizontal="center" vertical="center"/>
    </xf>
    <xf numFmtId="1" fontId="43" fillId="11" borderId="57" xfId="0" applyNumberFormat="1" applyFont="1" applyFill="1" applyBorder="1" applyAlignment="1">
      <alignment horizontal="center" vertical="center"/>
    </xf>
    <xf numFmtId="1" fontId="48" fillId="7" borderId="102" xfId="0" applyNumberFormat="1" applyFont="1" applyFill="1" applyBorder="1" applyAlignment="1">
      <alignment horizontal="center" vertical="center"/>
    </xf>
    <xf numFmtId="0" fontId="48" fillId="7" borderId="126" xfId="0" applyFont="1" applyFill="1" applyBorder="1" applyAlignment="1">
      <alignment horizontal="center" vertical="center"/>
    </xf>
    <xf numFmtId="0" fontId="48" fillId="9" borderId="31" xfId="0" applyFont="1" applyFill="1" applyBorder="1" applyAlignment="1">
      <alignment horizontal="center" vertical="center"/>
    </xf>
    <xf numFmtId="0" fontId="48" fillId="9" borderId="53" xfId="0" applyFont="1" applyFill="1" applyBorder="1" applyAlignment="1">
      <alignment horizontal="center" vertical="center"/>
    </xf>
    <xf numFmtId="0" fontId="48" fillId="9" borderId="55" xfId="0" applyFont="1" applyFill="1" applyBorder="1" applyAlignment="1">
      <alignment horizontal="center" vertical="center"/>
    </xf>
    <xf numFmtId="0" fontId="48" fillId="9" borderId="123" xfId="0" applyFont="1" applyFill="1" applyBorder="1" applyAlignment="1">
      <alignment horizontal="center" vertical="center"/>
    </xf>
    <xf numFmtId="0" fontId="48" fillId="9" borderId="136" xfId="0" applyFont="1" applyFill="1" applyBorder="1" applyAlignment="1">
      <alignment horizontal="center" vertical="center"/>
    </xf>
    <xf numFmtId="0" fontId="48" fillId="9" borderId="137" xfId="0" applyFont="1" applyFill="1" applyBorder="1" applyAlignment="1">
      <alignment horizontal="center" vertical="center"/>
    </xf>
    <xf numFmtId="0" fontId="48" fillId="9" borderId="139" xfId="0" applyFont="1" applyFill="1" applyBorder="1" applyAlignment="1">
      <alignment horizontal="center" vertical="center"/>
    </xf>
    <xf numFmtId="0" fontId="48" fillId="9" borderId="140" xfId="0" applyFont="1" applyFill="1" applyBorder="1" applyAlignment="1">
      <alignment horizontal="center" vertical="center"/>
    </xf>
    <xf numFmtId="0" fontId="48" fillId="7" borderId="125" xfId="0" applyFont="1" applyFill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0" fontId="48" fillId="5" borderId="15" xfId="0" applyFont="1" applyFill="1" applyBorder="1" applyAlignment="1">
      <alignment horizontal="center" vertical="center"/>
    </xf>
    <xf numFmtId="0" fontId="48" fillId="5" borderId="6" xfId="0" applyFont="1" applyFill="1" applyBorder="1" applyAlignment="1">
      <alignment horizontal="center" vertical="center"/>
    </xf>
    <xf numFmtId="0" fontId="48" fillId="5" borderId="135" xfId="0" applyFont="1" applyFill="1" applyBorder="1" applyAlignment="1">
      <alignment horizontal="center" vertical="center"/>
    </xf>
    <xf numFmtId="0" fontId="48" fillId="0" borderId="103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/>
    </xf>
    <xf numFmtId="0" fontId="48" fillId="0" borderId="86" xfId="0" applyFont="1" applyBorder="1" applyAlignment="1">
      <alignment horizontal="center" vertical="center"/>
    </xf>
    <xf numFmtId="0" fontId="48" fillId="7" borderId="95" xfId="0" applyFont="1" applyFill="1" applyBorder="1" applyAlignment="1">
      <alignment horizontal="center" vertical="center"/>
    </xf>
    <xf numFmtId="0" fontId="48" fillId="5" borderId="11" xfId="0" applyFont="1" applyFill="1" applyBorder="1" applyAlignment="1">
      <alignment vertical="center"/>
    </xf>
    <xf numFmtId="0" fontId="48" fillId="5" borderId="11" xfId="0" applyFont="1" applyFill="1" applyBorder="1" applyAlignment="1">
      <alignment horizontal="center" vertical="center"/>
    </xf>
    <xf numFmtId="0" fontId="48" fillId="5" borderId="7" xfId="0" applyFont="1" applyFill="1" applyBorder="1" applyAlignment="1">
      <alignment horizontal="center" vertical="center"/>
    </xf>
    <xf numFmtId="1" fontId="48" fillId="7" borderId="95" xfId="0" applyNumberFormat="1" applyFont="1" applyFill="1" applyBorder="1" applyAlignment="1">
      <alignment horizontal="center" vertical="center"/>
    </xf>
    <xf numFmtId="1" fontId="48" fillId="0" borderId="15" xfId="0" applyNumberFormat="1" applyFont="1" applyBorder="1" applyAlignment="1">
      <alignment horizontal="center" vertical="center"/>
    </xf>
    <xf numFmtId="0" fontId="48" fillId="7" borderId="97" xfId="0" applyFont="1" applyFill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5" borderId="2" xfId="0" applyFont="1" applyFill="1" applyBorder="1" applyAlignment="1">
      <alignment horizontal="center" vertical="center"/>
    </xf>
    <xf numFmtId="0" fontId="48" fillId="5" borderId="4" xfId="0" applyFont="1" applyFill="1" applyBorder="1" applyAlignment="1">
      <alignment horizontal="center" vertical="center"/>
    </xf>
    <xf numFmtId="0" fontId="48" fillId="5" borderId="3" xfId="0" applyFont="1" applyFill="1" applyBorder="1" applyAlignment="1">
      <alignment horizontal="center" vertical="center"/>
    </xf>
    <xf numFmtId="0" fontId="48" fillId="0" borderId="10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105" xfId="0" applyFont="1" applyBorder="1" applyAlignment="1">
      <alignment horizontal="center" vertical="center"/>
    </xf>
    <xf numFmtId="0" fontId="48" fillId="7" borderId="56" xfId="0" applyFont="1" applyFill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  <xf numFmtId="0" fontId="48" fillId="0" borderId="39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59" xfId="0" applyFont="1" applyBorder="1" applyAlignment="1">
      <alignment horizontal="center" vertical="center"/>
    </xf>
    <xf numFmtId="1" fontId="48" fillId="7" borderId="56" xfId="0" applyNumberFormat="1" applyFont="1" applyFill="1" applyBorder="1" applyAlignment="1">
      <alignment horizontal="center" vertical="center"/>
    </xf>
    <xf numFmtId="0" fontId="48" fillId="5" borderId="33" xfId="0" applyFont="1" applyFill="1" applyBorder="1" applyAlignment="1">
      <alignment horizontal="center" vertical="center"/>
    </xf>
    <xf numFmtId="0" fontId="48" fillId="7" borderId="101" xfId="0" applyFont="1" applyFill="1" applyBorder="1" applyAlignment="1">
      <alignment horizontal="center" vertical="center"/>
    </xf>
    <xf numFmtId="0" fontId="48" fillId="0" borderId="41" xfId="0" applyFont="1" applyBorder="1" applyAlignment="1">
      <alignment horizontal="center" vertical="center"/>
    </xf>
    <xf numFmtId="1" fontId="48" fillId="0" borderId="37" xfId="0" applyNumberFormat="1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119" xfId="0" applyFont="1" applyBorder="1" applyAlignment="1">
      <alignment horizontal="center" vertical="center"/>
    </xf>
    <xf numFmtId="0" fontId="48" fillId="0" borderId="49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justify" vertical="center"/>
    </xf>
    <xf numFmtId="0" fontId="17" fillId="0" borderId="33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66" xfId="0" applyFont="1" applyBorder="1" applyAlignment="1">
      <alignment horizontal="left" vertical="center" wrapText="1"/>
    </xf>
    <xf numFmtId="0" fontId="17" fillId="0" borderId="6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center" vertical="center" wrapText="1"/>
    </xf>
    <xf numFmtId="0" fontId="20" fillId="6" borderId="46" xfId="0" applyFont="1" applyFill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48" fillId="0" borderId="152" xfId="0" applyFont="1" applyBorder="1" applyAlignment="1">
      <alignment horizontal="center" vertical="center"/>
    </xf>
    <xf numFmtId="0" fontId="53" fillId="6" borderId="93" xfId="0" applyFont="1" applyFill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/>
    </xf>
    <xf numFmtId="0" fontId="43" fillId="0" borderId="93" xfId="0" applyFont="1" applyBorder="1" applyAlignment="1">
      <alignment horizontal="left" vertical="center" wrapText="1"/>
    </xf>
    <xf numFmtId="0" fontId="25" fillId="0" borderId="153" xfId="0" applyFont="1" applyBorder="1" applyAlignment="1">
      <alignment horizontal="center" vertical="center" wrapText="1"/>
    </xf>
    <xf numFmtId="0" fontId="42" fillId="6" borderId="127" xfId="0" applyFont="1" applyFill="1" applyBorder="1" applyAlignment="1">
      <alignment horizontal="left" vertical="center"/>
    </xf>
    <xf numFmtId="0" fontId="20" fillId="8" borderId="143" xfId="0" applyFont="1" applyFill="1" applyBorder="1" applyAlignment="1">
      <alignment horizontal="left" vertical="center" wrapText="1"/>
    </xf>
    <xf numFmtId="0" fontId="25" fillId="0" borderId="64" xfId="0" applyFont="1" applyBorder="1" applyAlignment="1">
      <alignment horizontal="center" vertical="center" wrapText="1"/>
    </xf>
    <xf numFmtId="0" fontId="25" fillId="0" borderId="93" xfId="0" applyFont="1" applyBorder="1" applyAlignment="1">
      <alignment horizontal="center" vertical="center" wrapText="1"/>
    </xf>
    <xf numFmtId="0" fontId="17" fillId="0" borderId="154" xfId="0" applyFont="1" applyBorder="1" applyAlignment="1">
      <alignment vertical="center" wrapText="1"/>
    </xf>
    <xf numFmtId="0" fontId="48" fillId="0" borderId="116" xfId="0" applyFont="1" applyBorder="1" applyAlignment="1">
      <alignment vertical="center" wrapText="1"/>
    </xf>
    <xf numFmtId="0" fontId="43" fillId="6" borderId="64" xfId="0" applyFont="1" applyFill="1" applyBorder="1" applyAlignment="1">
      <alignment vertical="center" wrapText="1"/>
    </xf>
    <xf numFmtId="0" fontId="48" fillId="0" borderId="154" xfId="0" applyFont="1" applyBorder="1" applyAlignment="1">
      <alignment vertical="center" wrapText="1"/>
    </xf>
    <xf numFmtId="0" fontId="48" fillId="0" borderId="155" xfId="0" applyFont="1" applyBorder="1" applyAlignment="1">
      <alignment vertical="center" wrapText="1"/>
    </xf>
    <xf numFmtId="0" fontId="48" fillId="0" borderId="143" xfId="0" applyFont="1" applyBorder="1" applyAlignment="1">
      <alignment horizontal="left" vertical="center" wrapText="1"/>
    </xf>
    <xf numFmtId="0" fontId="48" fillId="0" borderId="156" xfId="0" applyFont="1" applyBorder="1" applyAlignment="1">
      <alignment vertical="center" wrapText="1"/>
    </xf>
    <xf numFmtId="0" fontId="53" fillId="0" borderId="157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1" fontId="17" fillId="0" borderId="159" xfId="0" applyNumberFormat="1" applyFont="1" applyBorder="1" applyAlignment="1">
      <alignment horizontal="center" vertical="center"/>
    </xf>
    <xf numFmtId="0" fontId="16" fillId="0" borderId="94" xfId="0" applyFont="1" applyBorder="1" applyAlignment="1">
      <alignment wrapText="1"/>
    </xf>
    <xf numFmtId="0" fontId="0" fillId="0" borderId="96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3" fillId="0" borderId="6" xfId="0" applyFont="1" applyBorder="1"/>
    <xf numFmtId="0" fontId="3" fillId="0" borderId="9" xfId="0" applyFont="1" applyBorder="1"/>
    <xf numFmtId="0" fontId="0" fillId="0" borderId="2" xfId="0" applyBorder="1" applyAlignment="1">
      <alignment horizontal="center" textRotation="90" wrapText="1"/>
    </xf>
    <xf numFmtId="0" fontId="3" fillId="0" borderId="10" xfId="0" applyFont="1" applyBorder="1"/>
    <xf numFmtId="0" fontId="3" fillId="0" borderId="19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0" fillId="0" borderId="4" xfId="0" applyBorder="1" applyAlignment="1">
      <alignment horizontal="center" textRotation="90"/>
    </xf>
    <xf numFmtId="0" fontId="3" fillId="0" borderId="0" xfId="0" applyFont="1"/>
    <xf numFmtId="0" fontId="3" fillId="0" borderId="1" xfId="0" applyFont="1" applyBorder="1"/>
    <xf numFmtId="0" fontId="0" fillId="0" borderId="5" xfId="0" applyBorder="1" applyAlignment="1">
      <alignment horizontal="center" textRotation="90"/>
    </xf>
    <xf numFmtId="0" fontId="3" fillId="0" borderId="16" xfId="0" applyFont="1" applyBorder="1"/>
    <xf numFmtId="0" fontId="3" fillId="0" borderId="12" xfId="0" applyFont="1" applyBorder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textRotation="90"/>
    </xf>
    <xf numFmtId="0" fontId="3" fillId="0" borderId="18" xfId="0" applyFont="1" applyBorder="1"/>
    <xf numFmtId="0" fontId="3" fillId="0" borderId="21" xfId="0" applyFont="1" applyBorder="1"/>
    <xf numFmtId="0" fontId="3" fillId="0" borderId="1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0" fillId="0" borderId="3" xfId="0" applyBorder="1" applyAlignment="1">
      <alignment horizontal="center" textRotation="90" wrapText="1"/>
    </xf>
    <xf numFmtId="0" fontId="3" fillId="0" borderId="11" xfId="0" applyFont="1" applyBorder="1"/>
    <xf numFmtId="0" fontId="49" fillId="0" borderId="74" xfId="0" applyFont="1" applyBorder="1" applyAlignment="1">
      <alignment horizontal="left" vertical="center" wrapText="1"/>
    </xf>
    <xf numFmtId="0" fontId="49" fillId="0" borderId="87" xfId="0" applyFont="1" applyBorder="1"/>
    <xf numFmtId="0" fontId="49" fillId="0" borderId="84" xfId="0" applyFont="1" applyBorder="1"/>
    <xf numFmtId="0" fontId="48" fillId="0" borderId="73" xfId="0" applyFont="1" applyBorder="1" applyAlignment="1">
      <alignment horizontal="left" vertical="center" wrapText="1"/>
    </xf>
    <xf numFmtId="0" fontId="48" fillId="0" borderId="9" xfId="0" applyFont="1" applyBorder="1"/>
    <xf numFmtId="0" fontId="43" fillId="0" borderId="73" xfId="0" applyFont="1" applyBorder="1" applyAlignment="1">
      <alignment horizontal="left" vertical="center" wrapText="1"/>
    </xf>
    <xf numFmtId="0" fontId="43" fillId="0" borderId="6" xfId="0" applyFont="1" applyBorder="1"/>
    <xf numFmtId="0" fontId="43" fillId="0" borderId="86" xfId="0" applyFont="1" applyBorder="1"/>
    <xf numFmtId="0" fontId="49" fillId="0" borderId="85" xfId="0" applyFont="1" applyBorder="1" applyAlignment="1">
      <alignment horizontal="left" vertical="center" wrapText="1"/>
    </xf>
    <xf numFmtId="0" fontId="49" fillId="0" borderId="62" xfId="0" applyFont="1" applyBorder="1" applyAlignment="1">
      <alignment horizontal="left" vertical="center" wrapText="1"/>
    </xf>
    <xf numFmtId="0" fontId="49" fillId="0" borderId="6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7" borderId="2" xfId="0" applyFill="1" applyBorder="1" applyAlignment="1">
      <alignment horizontal="center" textRotation="90" wrapText="1"/>
    </xf>
    <xf numFmtId="0" fontId="3" fillId="6" borderId="10" xfId="0" applyFont="1" applyFill="1" applyBorder="1"/>
    <xf numFmtId="0" fontId="3" fillId="6" borderId="19" xfId="0" applyFont="1" applyFill="1" applyBorder="1"/>
    <xf numFmtId="0" fontId="0" fillId="0" borderId="13" xfId="0" applyBorder="1" applyAlignment="1">
      <alignment horizontal="center" textRotation="90" wrapText="1"/>
    </xf>
    <xf numFmtId="0" fontId="3" fillId="0" borderId="17" xfId="0" applyFont="1" applyBorder="1"/>
    <xf numFmtId="0" fontId="3" fillId="0" borderId="20" xfId="0" applyFont="1" applyBorder="1"/>
    <xf numFmtId="0" fontId="0" fillId="0" borderId="3" xfId="0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9" fillId="0" borderId="73" xfId="0" applyFont="1" applyBorder="1" applyAlignment="1">
      <alignment horizontal="left" vertical="center" wrapText="1"/>
    </xf>
    <xf numFmtId="0" fontId="49" fillId="0" borderId="6" xfId="0" applyFont="1" applyBorder="1"/>
    <xf numFmtId="0" fontId="49" fillId="0" borderId="86" xfId="0" applyFont="1" applyBorder="1"/>
    <xf numFmtId="0" fontId="44" fillId="0" borderId="0" xfId="0" applyFont="1" applyAlignment="1">
      <alignment horizontal="center" vertical="center" wrapText="1"/>
    </xf>
    <xf numFmtId="0" fontId="44" fillId="0" borderId="0" xfId="0" applyFont="1"/>
    <xf numFmtId="0" fontId="48" fillId="0" borderId="9" xfId="0" applyFont="1" applyBorder="1" applyAlignment="1">
      <alignment wrapText="1"/>
    </xf>
    <xf numFmtId="0" fontId="48" fillId="0" borderId="74" xfId="0" applyFont="1" applyBorder="1" applyAlignment="1">
      <alignment horizontal="left" vertical="center"/>
    </xf>
    <xf numFmtId="0" fontId="48" fillId="0" borderId="75" xfId="0" applyFont="1" applyBorder="1"/>
    <xf numFmtId="0" fontId="43" fillId="0" borderId="74" xfId="0" applyFont="1" applyBorder="1" applyAlignment="1">
      <alignment horizontal="left" vertical="center"/>
    </xf>
    <xf numFmtId="0" fontId="43" fillId="0" borderId="75" xfId="0" applyFont="1" applyBorder="1"/>
    <xf numFmtId="0" fontId="48" fillId="0" borderId="6" xfId="0" applyFont="1" applyBorder="1"/>
    <xf numFmtId="0" fontId="48" fillId="0" borderId="86" xfId="0" applyFont="1" applyBorder="1"/>
    <xf numFmtId="0" fontId="43" fillId="0" borderId="10" xfId="0" applyFont="1" applyBorder="1" applyAlignment="1">
      <alignment horizontal="center" vertical="center" textRotation="90"/>
    </xf>
    <xf numFmtId="0" fontId="48" fillId="0" borderId="10" xfId="0" applyFont="1" applyBorder="1"/>
    <xf numFmtId="0" fontId="48" fillId="0" borderId="19" xfId="0" applyFont="1" applyBorder="1"/>
    <xf numFmtId="0" fontId="48" fillId="0" borderId="69" xfId="0" applyFont="1" applyBorder="1" applyAlignment="1">
      <alignment horizontal="left" vertical="center" wrapText="1"/>
    </xf>
    <xf numFmtId="0" fontId="48" fillId="0" borderId="70" xfId="0" applyFont="1" applyBorder="1" applyAlignment="1">
      <alignment wrapText="1"/>
    </xf>
    <xf numFmtId="0" fontId="48" fillId="0" borderId="150" xfId="0" applyFont="1" applyBorder="1" applyAlignment="1">
      <alignment horizontal="left" vertical="center" wrapText="1"/>
    </xf>
    <xf numFmtId="0" fontId="48" fillId="0" borderId="12" xfId="0" applyFont="1" applyBorder="1" applyAlignment="1">
      <alignment horizontal="left" vertical="center" wrapText="1"/>
    </xf>
    <xf numFmtId="0" fontId="43" fillId="7" borderId="16" xfId="0" applyFont="1" applyFill="1" applyBorder="1" applyAlignment="1">
      <alignment horizontal="center" vertical="center" textRotation="90"/>
    </xf>
    <xf numFmtId="0" fontId="43" fillId="6" borderId="16" xfId="0" applyFont="1" applyFill="1" applyBorder="1"/>
    <xf numFmtId="0" fontId="43" fillId="6" borderId="12" xfId="0" applyFont="1" applyFill="1" applyBorder="1"/>
    <xf numFmtId="1" fontId="17" fillId="0" borderId="37" xfId="0" applyNumberFormat="1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1" fontId="17" fillId="0" borderId="99" xfId="0" applyNumberFormat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" fontId="17" fillId="5" borderId="54" xfId="0" applyNumberFormat="1" applyFont="1" applyFill="1" applyBorder="1" applyAlignment="1">
      <alignment horizontal="center" vertical="center"/>
    </xf>
    <xf numFmtId="0" fontId="0" fillId="0" borderId="151" xfId="0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1" fontId="17" fillId="5" borderId="141" xfId="0" applyNumberFormat="1" applyFont="1" applyFill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26" fillId="0" borderId="0" xfId="0" applyFont="1"/>
    <xf numFmtId="0" fontId="25" fillId="0" borderId="0" xfId="0" applyFont="1"/>
    <xf numFmtId="0" fontId="25" fillId="2" borderId="1" xfId="0" applyFont="1" applyFill="1" applyBorder="1" applyAlignment="1">
      <alignment horizontal="left" vertical="top" wrapText="1"/>
    </xf>
    <xf numFmtId="0" fontId="26" fillId="0" borderId="1" xfId="0" applyFont="1" applyBorder="1"/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4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22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/>
    </xf>
    <xf numFmtId="164" fontId="22" fillId="2" borderId="0" xfId="0" applyNumberFormat="1" applyFont="1" applyFill="1" applyAlignment="1">
      <alignment vertical="center"/>
    </xf>
    <xf numFmtId="0" fontId="24" fillId="0" borderId="0" xfId="0" applyFont="1"/>
    <xf numFmtId="0" fontId="22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47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47" fillId="0" borderId="0" xfId="0" applyFont="1"/>
    <xf numFmtId="0" fontId="6" fillId="0" borderId="0" xfId="0" applyFont="1"/>
    <xf numFmtId="0" fontId="3" fillId="0" borderId="91" xfId="0" applyFont="1" applyBorder="1" applyAlignment="1">
      <alignment horizontal="center"/>
    </xf>
    <xf numFmtId="0" fontId="3" fillId="0" borderId="68" xfId="0" applyFont="1" applyBorder="1"/>
    <xf numFmtId="0" fontId="3" fillId="0" borderId="67" xfId="0" applyFont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92" xfId="0" applyFont="1" applyBorder="1"/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/>
    <xf numFmtId="0" fontId="36" fillId="0" borderId="7" xfId="0" applyFont="1" applyBorder="1" applyAlignment="1">
      <alignment horizontal="center" vertical="center" wrapText="1"/>
    </xf>
    <xf numFmtId="0" fontId="36" fillId="0" borderId="6" xfId="0" applyFont="1" applyBorder="1"/>
    <xf numFmtId="0" fontId="36" fillId="0" borderId="9" xfId="0" applyFont="1" applyBorder="1"/>
    <xf numFmtId="0" fontId="36" fillId="0" borderId="7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/>
    <xf numFmtId="0" fontId="36" fillId="0" borderId="5" xfId="0" applyFont="1" applyBorder="1"/>
    <xf numFmtId="0" fontId="36" fillId="0" borderId="11" xfId="0" applyFont="1" applyBorder="1"/>
    <xf numFmtId="0" fontId="36" fillId="0" borderId="1" xfId="0" applyFont="1" applyBorder="1"/>
    <xf numFmtId="0" fontId="36" fillId="0" borderId="12" xfId="0" applyFont="1" applyBorder="1"/>
    <xf numFmtId="0" fontId="36" fillId="0" borderId="3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32" fillId="0" borderId="10" xfId="0" applyFont="1" applyBorder="1"/>
    <xf numFmtId="0" fontId="32" fillId="0" borderId="19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5" fillId="2" borderId="2" xfId="0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0" fontId="32" fillId="3" borderId="1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10" xfId="0" applyFont="1" applyBorder="1"/>
    <xf numFmtId="0" fontId="13" fillId="0" borderId="19" xfId="0" applyFont="1" applyBorder="1"/>
    <xf numFmtId="0" fontId="5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left" vertical="top" wrapText="1"/>
    </xf>
    <xf numFmtId="0" fontId="0" fillId="0" borderId="10" xfId="0" applyBorder="1"/>
    <xf numFmtId="0" fontId="0" fillId="0" borderId="19" xfId="0" applyBorder="1"/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5" fillId="3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32" fillId="3" borderId="2" xfId="0" applyFont="1" applyFill="1" applyBorder="1" applyAlignment="1">
      <alignment horizontal="center" vertical="center" shrinkToFit="1"/>
    </xf>
    <xf numFmtId="0" fontId="0" fillId="0" borderId="10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91" xfId="0" applyBorder="1" applyAlignment="1">
      <alignment horizontal="center"/>
    </xf>
    <xf numFmtId="0" fontId="0" fillId="0" borderId="68" xfId="0" applyBorder="1"/>
    <xf numFmtId="0" fontId="0" fillId="0" borderId="67" xfId="0" applyBorder="1"/>
    <xf numFmtId="49" fontId="3" fillId="0" borderId="88" xfId="0" applyNumberFormat="1" applyFont="1" applyBorder="1" applyAlignment="1">
      <alignment horizontal="center" textRotation="90"/>
    </xf>
    <xf numFmtId="0" fontId="3" fillId="0" borderId="89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34" fillId="0" borderId="0" xfId="0" applyFont="1" applyAlignment="1">
      <alignment horizontal="left" vertical="center"/>
    </xf>
    <xf numFmtId="0" fontId="35" fillId="0" borderId="0" xfId="0" applyFont="1"/>
    <xf numFmtId="0" fontId="34" fillId="0" borderId="0" xfId="0" applyFont="1" applyAlignment="1">
      <alignment horizontal="left" vertical="top"/>
    </xf>
    <xf numFmtId="0" fontId="37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textRotation="90"/>
    </xf>
    <xf numFmtId="0" fontId="26" fillId="5" borderId="0" xfId="0" applyFont="1" applyFill="1" applyAlignment="1">
      <alignment horizontal="justify" vertical="center"/>
    </xf>
    <xf numFmtId="0" fontId="32" fillId="5" borderId="0" xfId="0" applyFont="1" applyFill="1" applyAlignment="1">
      <alignment vertical="center"/>
    </xf>
    <xf numFmtId="0" fontId="26" fillId="0" borderId="0" xfId="0" applyFont="1" applyAlignment="1">
      <alignment horizontal="justify" vertical="top" wrapText="1"/>
    </xf>
    <xf numFmtId="0" fontId="3" fillId="0" borderId="0" xfId="0" applyFont="1" applyAlignment="1">
      <alignment vertical="top"/>
    </xf>
    <xf numFmtId="0" fontId="29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6" fillId="5" borderId="0" xfId="0" applyFont="1" applyFill="1" applyAlignment="1">
      <alignment horizontal="justify" vertical="top" wrapText="1"/>
    </xf>
    <xf numFmtId="0" fontId="0" fillId="5" borderId="0" xfId="0" applyFill="1" applyAlignment="1">
      <alignment vertical="top"/>
    </xf>
    <xf numFmtId="0" fontId="0" fillId="0" borderId="0" xfId="0" applyAlignment="1">
      <alignment vertical="top"/>
    </xf>
    <xf numFmtId="0" fontId="26" fillId="5" borderId="0" xfId="0" applyFont="1" applyFill="1" applyAlignment="1">
      <alignment horizontal="justify" vertical="center" wrapText="1"/>
    </xf>
    <xf numFmtId="0" fontId="0" fillId="5" borderId="0" xfId="0" applyFill="1" applyAlignment="1">
      <alignment vertical="center"/>
    </xf>
    <xf numFmtId="0" fontId="4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40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26" fillId="5" borderId="0" xfId="0" applyFont="1" applyFill="1" applyAlignment="1">
      <alignment horizontal="justify" vertical="top"/>
    </xf>
    <xf numFmtId="0" fontId="29" fillId="5" borderId="0" xfId="0" applyFont="1" applyFill="1" applyAlignment="1">
      <alignment vertical="top"/>
    </xf>
    <xf numFmtId="0" fontId="32" fillId="5" borderId="0" xfId="0" applyFont="1" applyFill="1" applyAlignment="1">
      <alignment vertical="top"/>
    </xf>
    <xf numFmtId="0" fontId="25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/>
    </xf>
    <xf numFmtId="0" fontId="26" fillId="0" borderId="43" xfId="0" applyFont="1" applyBorder="1" applyAlignment="1">
      <alignment horizontal="center" vertical="center" wrapText="1"/>
    </xf>
    <xf numFmtId="0" fontId="9" fillId="6" borderId="114" xfId="0" applyFont="1" applyFill="1" applyBorder="1" applyAlignment="1">
      <alignment horizontal="center" vertical="center" wrapText="1"/>
    </xf>
    <xf numFmtId="0" fontId="9" fillId="6" borderId="115" xfId="0" applyFont="1" applyFill="1" applyBorder="1" applyAlignment="1">
      <alignment horizontal="center" vertical="center" wrapText="1"/>
    </xf>
    <xf numFmtId="0" fontId="25" fillId="6" borderId="128" xfId="0" applyFont="1" applyFill="1" applyBorder="1" applyAlignment="1">
      <alignment horizontal="center" vertical="center" wrapText="1"/>
    </xf>
    <xf numFmtId="0" fontId="25" fillId="6" borderId="15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vertical="center"/>
    </xf>
    <xf numFmtId="0" fontId="26" fillId="0" borderId="0" xfId="0" applyFont="1" applyAlignment="1">
      <alignment horizontal="justify" vertical="top"/>
    </xf>
    <xf numFmtId="0" fontId="32" fillId="0" borderId="0" xfId="0" applyFont="1" applyAlignment="1">
      <alignment vertical="top"/>
    </xf>
    <xf numFmtId="0" fontId="45" fillId="0" borderId="0" xfId="0" applyFont="1" applyAlignment="1">
      <alignment horizontal="justify" vertical="top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5" fillId="0" borderId="114" xfId="0" applyFont="1" applyBorder="1" applyAlignment="1">
      <alignment horizontal="center" vertical="center" wrapText="1"/>
    </xf>
    <xf numFmtId="0" fontId="25" fillId="0" borderId="115" xfId="0" applyFont="1" applyBorder="1" applyAlignment="1">
      <alignment horizontal="center" vertical="center" wrapText="1"/>
    </xf>
    <xf numFmtId="0" fontId="51" fillId="0" borderId="0" xfId="0" applyFont="1" applyAlignment="1">
      <alignment horizontal="justify" vertical="center"/>
    </xf>
    <xf numFmtId="0" fontId="52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2" name="Rectangle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3" name="Rectangl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42</xdr:col>
      <xdr:colOff>22860</xdr:colOff>
      <xdr:row>54</xdr:row>
      <xdr:rowOff>0</xdr:rowOff>
    </xdr:to>
    <xdr:sp macro="" textlink="">
      <xdr:nvSpPr>
        <xdr:cNvPr id="1028" name="Rectangle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133350</xdr:rowOff>
    </xdr:to>
    <xdr:sp macro="" textlink="">
      <xdr:nvSpPr>
        <xdr:cNvPr id="2051" name="Rectangle 3" hidden="1">
          <a:extLst>
            <a:ext uri="{FF2B5EF4-FFF2-40B4-BE49-F238E27FC236}">
              <a16:creationId xmlns:a16="http://schemas.microsoft.com/office/drawing/2014/main" id="{00000000-0008-0000-0200-000003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133350</xdr:rowOff>
    </xdr:to>
    <xdr:sp macro="" textlink="">
      <xdr:nvSpPr>
        <xdr:cNvPr id="2" name="Rectangle 3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133350</xdr:rowOff>
    </xdr:to>
    <xdr:sp macro="" textlink="">
      <xdr:nvSpPr>
        <xdr:cNvPr id="3" name="Rectangle 3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34</xdr:row>
      <xdr:rowOff>22860</xdr:rowOff>
    </xdr:to>
    <xdr:sp macro="" textlink="">
      <xdr:nvSpPr>
        <xdr:cNvPr id="2053" name="Rectangle 5" hidden="1">
          <a:extLst>
            <a:ext uri="{FF2B5EF4-FFF2-40B4-BE49-F238E27FC236}">
              <a16:creationId xmlns:a16="http://schemas.microsoft.com/office/drawing/2014/main" id="{00000000-0008-0000-0200-000005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34</xdr:row>
      <xdr:rowOff>22860</xdr:rowOff>
    </xdr:to>
    <xdr:sp macro="" textlink="">
      <xdr:nvSpPr>
        <xdr:cNvPr id="4" name="Rectangle 5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0</xdr:rowOff>
    </xdr:to>
    <xdr:sp macro="" textlink="">
      <xdr:nvSpPr>
        <xdr:cNvPr id="5" name="Rectangle 5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66675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66675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4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66675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4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66675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4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46</xdr:row>
      <xdr:rowOff>66675</xdr:rowOff>
    </xdr:to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916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46</xdr:row>
      <xdr:rowOff>66675</xdr:rowOff>
    </xdr:to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916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46</xdr:row>
      <xdr:rowOff>66675</xdr:rowOff>
    </xdr:to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916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46</xdr:row>
      <xdr:rowOff>66675</xdr:rowOff>
    </xdr:to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084B79D4-8180-D4D0-36A3-9BCD8776939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916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2FD24031-FA42-0490-D13F-518718FA73B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5" name="AutoShape 5">
          <a:extLst>
            <a:ext uri="{FF2B5EF4-FFF2-40B4-BE49-F238E27FC236}">
              <a16:creationId xmlns:a16="http://schemas.microsoft.com/office/drawing/2014/main" id="{A75FAAB6-48E1-A0C0-887D-3D06356C40A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298F6B2F-505E-83AD-1D32-62657AFA28E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A5C8946D-5763-3BCA-6A12-BE171833F78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AE22C654-9A69-DF3E-E9D0-4178AC0F88A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29" name="AutoShape 5">
          <a:extLst>
            <a:ext uri="{FF2B5EF4-FFF2-40B4-BE49-F238E27FC236}">
              <a16:creationId xmlns:a16="http://schemas.microsoft.com/office/drawing/2014/main" id="{10AF2654-0924-D136-8927-CC0B95EDB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B07D0DA9-4195-4FD4-16B6-8B2780084FD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1" name="AutoShape 5">
          <a:extLst>
            <a:ext uri="{FF2B5EF4-FFF2-40B4-BE49-F238E27FC236}">
              <a16:creationId xmlns:a16="http://schemas.microsoft.com/office/drawing/2014/main" id="{FB6D9A53-B33E-2B00-B46F-0475FA53576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2" name="AutoShape 5">
          <a:extLst>
            <a:ext uri="{FF2B5EF4-FFF2-40B4-BE49-F238E27FC236}">
              <a16:creationId xmlns:a16="http://schemas.microsoft.com/office/drawing/2014/main" id="{274064D9-91B0-84A1-7DA5-66121D8B08B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DA47764F-5B55-897F-F534-9FE02DA472D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33E6D75A-2BDF-300C-F6D5-78238335668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44</xdr:row>
      <xdr:rowOff>66675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2F48BD86-1E06-F605-5E0E-2854F127035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3080" name="AutoShape 8">
          <a:extLst>
            <a:ext uri="{FF2B5EF4-FFF2-40B4-BE49-F238E27FC236}">
              <a16:creationId xmlns:a16="http://schemas.microsoft.com/office/drawing/2014/main" id="{00000000-0008-0000-0500-0000080C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2" name="AutoShape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8</xdr:row>
      <xdr:rowOff>1190625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15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3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0" name="AutoShape 8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3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34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0AA621BC-F0D2-9292-3653-FC66658A946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55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3" name="AutoShape 8">
          <a:extLst>
            <a:ext uri="{FF2B5EF4-FFF2-40B4-BE49-F238E27FC236}">
              <a16:creationId xmlns:a16="http://schemas.microsoft.com/office/drawing/2014/main" id="{385216F8-50C5-364B-2A1A-949D37D3870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55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4" name="AutoShape 8">
          <a:extLst>
            <a:ext uri="{FF2B5EF4-FFF2-40B4-BE49-F238E27FC236}">
              <a16:creationId xmlns:a16="http://schemas.microsoft.com/office/drawing/2014/main" id="{E613FBC2-8371-CAA9-227D-C5B87FD6253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55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F51ECA68-3E43-3ADC-54DC-D9A33AB8E7E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55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6" name="AutoShape 8">
          <a:extLst>
            <a:ext uri="{FF2B5EF4-FFF2-40B4-BE49-F238E27FC236}">
              <a16:creationId xmlns:a16="http://schemas.microsoft.com/office/drawing/2014/main" id="{9BA934B6-7053-6BA6-B29A-A801C646F5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7" name="AutoShape 8">
          <a:extLst>
            <a:ext uri="{FF2B5EF4-FFF2-40B4-BE49-F238E27FC236}">
              <a16:creationId xmlns:a16="http://schemas.microsoft.com/office/drawing/2014/main" id="{E97FBCE6-73AF-5B95-ABAA-4AEFD72DEA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8BD18B4D-AF7D-0651-8358-EF4C7AE515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1F061BE8-35B7-608B-E9EE-007F316B223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8CCECB55-D9E6-8913-BC81-82853906104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C0433C05-AD8B-F972-3491-DE79F8F5B3B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22" name="AutoShape 8">
          <a:extLst>
            <a:ext uri="{FF2B5EF4-FFF2-40B4-BE49-F238E27FC236}">
              <a16:creationId xmlns:a16="http://schemas.microsoft.com/office/drawing/2014/main" id="{43FE9CB5-C26C-A3A0-7C63-FF8E2FAB01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23" name="AutoShape 8">
          <a:extLst>
            <a:ext uri="{FF2B5EF4-FFF2-40B4-BE49-F238E27FC236}">
              <a16:creationId xmlns:a16="http://schemas.microsoft.com/office/drawing/2014/main" id="{69F8A3CD-A50C-A065-DF8B-8739CB25C2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95250</xdr:colOff>
      <xdr:row>9</xdr:row>
      <xdr:rowOff>1190625</xdr:rowOff>
    </xdr:to>
    <xdr:sp macro="" textlink="">
      <xdr:nvSpPr>
        <xdr:cNvPr id="24" name="AutoShape 8">
          <a:extLst>
            <a:ext uri="{FF2B5EF4-FFF2-40B4-BE49-F238E27FC236}">
              <a16:creationId xmlns:a16="http://schemas.microsoft.com/office/drawing/2014/main" id="{DACC5A48-56D5-FB36-190C-450FF7A0BCD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5781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996"/>
  <sheetViews>
    <sheetView showGridLines="0" workbookViewId="0">
      <selection activeCell="A26" sqref="A26:AU26"/>
    </sheetView>
  </sheetViews>
  <sheetFormatPr defaultColWidth="16.83203125" defaultRowHeight="15" customHeight="1"/>
  <cols>
    <col min="1" max="3" width="3.83203125" customWidth="1"/>
    <col min="4" max="4" width="20" customWidth="1"/>
    <col min="5" max="47" width="3.83203125" customWidth="1"/>
    <col min="48" max="48" width="3.83203125" hidden="1" customWidth="1"/>
  </cols>
  <sheetData>
    <row r="1" spans="1:48" ht="24" customHeight="1">
      <c r="A1" s="56"/>
      <c r="B1" s="56"/>
      <c r="C1" s="56"/>
      <c r="D1" s="57"/>
      <c r="E1" s="57"/>
      <c r="F1" s="57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51" t="s">
        <v>2</v>
      </c>
      <c r="AD1" s="552"/>
      <c r="AE1" s="552"/>
      <c r="AF1" s="552"/>
      <c r="AG1" s="552"/>
      <c r="AH1" s="552"/>
      <c r="AI1" s="552"/>
      <c r="AJ1" s="552"/>
      <c r="AK1" s="552"/>
      <c r="AL1" s="552"/>
      <c r="AM1" s="552"/>
      <c r="AN1" s="552"/>
      <c r="AO1" s="552"/>
      <c r="AP1" s="552"/>
      <c r="AQ1" s="552"/>
      <c r="AR1" s="552"/>
      <c r="AS1" s="552"/>
      <c r="AT1" s="552"/>
      <c r="AU1" s="59"/>
      <c r="AV1" s="59"/>
    </row>
    <row r="2" spans="1:48" ht="24" customHeight="1">
      <c r="A2" s="568" t="s">
        <v>256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49" t="s">
        <v>185</v>
      </c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/>
      <c r="AR2" s="550"/>
      <c r="AS2" s="550"/>
      <c r="AT2" s="550"/>
      <c r="AU2" s="60"/>
      <c r="AV2" s="60"/>
    </row>
    <row r="3" spans="1:48" ht="22.5" customHeight="1">
      <c r="A3" s="570" t="s">
        <v>336</v>
      </c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50"/>
      <c r="AD3" s="550"/>
      <c r="AE3" s="550"/>
      <c r="AF3" s="550"/>
      <c r="AG3" s="550"/>
      <c r="AH3" s="550"/>
      <c r="AI3" s="550"/>
      <c r="AJ3" s="550"/>
      <c r="AK3" s="550"/>
      <c r="AL3" s="550"/>
      <c r="AM3" s="550"/>
      <c r="AN3" s="550"/>
      <c r="AO3" s="550"/>
      <c r="AP3" s="550"/>
      <c r="AQ3" s="550"/>
      <c r="AR3" s="550"/>
      <c r="AS3" s="550"/>
      <c r="AT3" s="550"/>
      <c r="AU3" s="60"/>
      <c r="AV3" s="60"/>
    </row>
    <row r="4" spans="1:48" ht="23.25" customHeight="1">
      <c r="A4" s="56"/>
      <c r="B4" s="56"/>
      <c r="C4" s="56"/>
      <c r="D4" s="57"/>
      <c r="E4" s="57"/>
      <c r="F4" s="57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2" t="s">
        <v>186</v>
      </c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8"/>
      <c r="AV4" s="58"/>
    </row>
    <row r="5" spans="1:48" ht="8.25" customHeight="1">
      <c r="A5" s="57"/>
      <c r="B5" s="57"/>
      <c r="C5" s="57"/>
      <c r="D5" s="57"/>
      <c r="E5" s="57"/>
      <c r="F5" s="57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3" t="s">
        <v>337</v>
      </c>
      <c r="AD5" s="550"/>
      <c r="AE5" s="550"/>
      <c r="AF5" s="550"/>
      <c r="AG5" s="550"/>
      <c r="AH5" s="550"/>
      <c r="AI5" s="550"/>
      <c r="AJ5" s="550"/>
      <c r="AK5" s="550"/>
      <c r="AL5" s="550"/>
      <c r="AM5" s="550"/>
      <c r="AN5" s="550"/>
      <c r="AO5" s="550"/>
      <c r="AP5" s="550"/>
      <c r="AQ5" s="550"/>
      <c r="AR5" s="550"/>
      <c r="AS5" s="550"/>
      <c r="AT5" s="550"/>
      <c r="AU5" s="550"/>
      <c r="AV5" s="550"/>
    </row>
    <row r="6" spans="1:48" ht="8.25" customHeight="1">
      <c r="A6" s="56"/>
      <c r="B6" s="56"/>
      <c r="C6" s="56"/>
      <c r="D6" s="57"/>
      <c r="E6" s="57"/>
      <c r="F6" s="57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</row>
    <row r="7" spans="1:48" ht="8.25" customHeight="1">
      <c r="A7" s="56"/>
      <c r="B7" s="56"/>
      <c r="C7" s="56"/>
      <c r="D7" s="57"/>
      <c r="E7" s="57"/>
      <c r="F7" s="57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</row>
    <row r="8" spans="1:48" ht="38.25" customHeight="1">
      <c r="A8" s="555" t="s">
        <v>5</v>
      </c>
      <c r="B8" s="556"/>
      <c r="C8" s="556"/>
      <c r="D8" s="556"/>
      <c r="E8" s="556"/>
      <c r="F8" s="556"/>
      <c r="G8" s="556"/>
      <c r="H8" s="556"/>
      <c r="I8" s="556"/>
      <c r="J8" s="556"/>
      <c r="K8" s="556"/>
      <c r="L8" s="556"/>
      <c r="M8" s="556"/>
      <c r="N8" s="556"/>
      <c r="O8" s="556"/>
      <c r="P8" s="556"/>
      <c r="Q8" s="556"/>
      <c r="R8" s="556"/>
      <c r="S8" s="556"/>
      <c r="T8" s="556"/>
      <c r="U8" s="556"/>
      <c r="V8" s="556"/>
      <c r="W8" s="556"/>
      <c r="X8" s="556"/>
      <c r="Y8" s="556"/>
      <c r="Z8" s="556"/>
      <c r="AA8" s="556"/>
      <c r="AB8" s="556"/>
      <c r="AC8" s="556"/>
      <c r="AD8" s="556"/>
      <c r="AE8" s="556"/>
      <c r="AF8" s="556"/>
      <c r="AG8" s="556"/>
      <c r="AH8" s="556"/>
      <c r="AI8" s="556"/>
      <c r="AJ8" s="556"/>
      <c r="AK8" s="556"/>
      <c r="AL8" s="556"/>
      <c r="AM8" s="556"/>
      <c r="AN8" s="556"/>
      <c r="AO8" s="556"/>
      <c r="AP8" s="556"/>
      <c r="AQ8" s="556"/>
      <c r="AR8" s="556"/>
      <c r="AS8" s="556"/>
      <c r="AT8" s="556"/>
      <c r="AU8" s="556"/>
      <c r="AV8" s="556"/>
    </row>
    <row r="9" spans="1:48" ht="24.75" customHeight="1">
      <c r="A9" s="553" t="s">
        <v>192</v>
      </c>
      <c r="B9" s="554"/>
      <c r="C9" s="554"/>
      <c r="D9" s="554"/>
      <c r="E9" s="554"/>
      <c r="F9" s="554"/>
      <c r="G9" s="554"/>
      <c r="H9" s="554"/>
      <c r="I9" s="554"/>
      <c r="J9" s="554"/>
      <c r="K9" s="554"/>
      <c r="L9" s="554"/>
      <c r="M9" s="554"/>
      <c r="N9" s="554"/>
      <c r="O9" s="554"/>
      <c r="P9" s="554"/>
      <c r="Q9" s="554"/>
      <c r="R9" s="554"/>
      <c r="S9" s="554"/>
      <c r="T9" s="554"/>
      <c r="U9" s="554"/>
      <c r="V9" s="554"/>
      <c r="W9" s="554"/>
      <c r="X9" s="554"/>
      <c r="Y9" s="554"/>
      <c r="Z9" s="554"/>
      <c r="AA9" s="554"/>
      <c r="AB9" s="554"/>
      <c r="AC9" s="554"/>
      <c r="AD9" s="554"/>
      <c r="AE9" s="554"/>
      <c r="AF9" s="554"/>
      <c r="AG9" s="554"/>
      <c r="AH9" s="554"/>
      <c r="AI9" s="554"/>
      <c r="AJ9" s="554"/>
      <c r="AK9" s="554"/>
      <c r="AL9" s="554"/>
      <c r="AM9" s="554"/>
      <c r="AN9" s="554"/>
      <c r="AO9" s="554"/>
      <c r="AP9" s="554"/>
      <c r="AQ9" s="554"/>
      <c r="AR9" s="554"/>
      <c r="AS9" s="554"/>
      <c r="AT9" s="554"/>
      <c r="AU9" s="554"/>
      <c r="AV9" s="554"/>
    </row>
    <row r="10" spans="1:48" ht="33" customHeight="1">
      <c r="A10" s="557" t="s">
        <v>187</v>
      </c>
      <c r="B10" s="558"/>
      <c r="C10" s="558"/>
      <c r="D10" s="558"/>
      <c r="E10" s="558"/>
      <c r="F10" s="558"/>
      <c r="G10" s="558"/>
      <c r="H10" s="558"/>
      <c r="I10" s="558"/>
      <c r="J10" s="558"/>
      <c r="K10" s="558"/>
      <c r="L10" s="558"/>
      <c r="M10" s="558"/>
      <c r="N10" s="558"/>
      <c r="O10" s="558"/>
      <c r="P10" s="558"/>
      <c r="Q10" s="558"/>
      <c r="R10" s="558"/>
      <c r="S10" s="558"/>
      <c r="T10" s="558"/>
      <c r="U10" s="558"/>
      <c r="V10" s="558"/>
      <c r="W10" s="558"/>
      <c r="X10" s="558"/>
      <c r="Y10" s="558"/>
      <c r="Z10" s="558"/>
      <c r="AA10" s="558"/>
      <c r="AB10" s="558"/>
      <c r="AC10" s="558"/>
      <c r="AD10" s="558"/>
      <c r="AE10" s="558"/>
      <c r="AF10" s="558"/>
      <c r="AG10" s="558"/>
      <c r="AH10" s="558"/>
      <c r="AI10" s="558"/>
      <c r="AJ10" s="558"/>
      <c r="AK10" s="558"/>
      <c r="AL10" s="558"/>
      <c r="AM10" s="558"/>
      <c r="AN10" s="558"/>
      <c r="AO10" s="558"/>
      <c r="AP10" s="558"/>
      <c r="AQ10" s="558"/>
      <c r="AR10" s="558"/>
      <c r="AS10" s="558"/>
      <c r="AT10" s="558"/>
      <c r="AU10" s="558"/>
      <c r="AV10" s="558"/>
    </row>
    <row r="11" spans="1:48" ht="20.25" customHeight="1">
      <c r="A11" s="540" t="s">
        <v>234</v>
      </c>
      <c r="B11" s="543"/>
      <c r="C11" s="543"/>
      <c r="D11" s="543"/>
      <c r="E11" s="543"/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  <c r="Y11" s="543"/>
      <c r="Z11" s="543"/>
      <c r="AA11" s="543"/>
      <c r="AB11" s="543"/>
      <c r="AC11" s="543"/>
      <c r="AD11" s="543"/>
      <c r="AE11" s="543"/>
      <c r="AF11" s="543"/>
      <c r="AG11" s="543"/>
      <c r="AH11" s="543"/>
      <c r="AI11" s="543"/>
      <c r="AJ11" s="543"/>
      <c r="AK11" s="543"/>
      <c r="AL11" s="543"/>
      <c r="AM11" s="543"/>
      <c r="AN11" s="543"/>
      <c r="AO11" s="543"/>
      <c r="AP11" s="543"/>
      <c r="AQ11" s="543"/>
      <c r="AR11" s="543"/>
      <c r="AS11" s="543"/>
      <c r="AT11" s="543"/>
      <c r="AU11" s="543"/>
      <c r="AV11" s="543"/>
    </row>
    <row r="12" spans="1:48" ht="23.25" customHeight="1">
      <c r="A12" s="559" t="s">
        <v>292</v>
      </c>
      <c r="B12" s="560"/>
      <c r="C12" s="560"/>
      <c r="D12" s="560"/>
      <c r="E12" s="560"/>
      <c r="F12" s="561"/>
      <c r="G12" s="561"/>
      <c r="H12" s="561"/>
      <c r="I12" s="561"/>
      <c r="J12" s="561"/>
      <c r="K12" s="561"/>
      <c r="L12" s="561"/>
      <c r="M12" s="561"/>
      <c r="N12" s="561"/>
      <c r="O12" s="561"/>
      <c r="P12" s="561"/>
      <c r="Q12" s="561"/>
      <c r="R12" s="561"/>
      <c r="S12" s="561"/>
      <c r="T12" s="561"/>
      <c r="U12" s="561"/>
      <c r="V12" s="561"/>
      <c r="W12" s="561"/>
      <c r="X12" s="561"/>
      <c r="Y12" s="561"/>
      <c r="Z12" s="561"/>
      <c r="AA12" s="561"/>
      <c r="AB12" s="561"/>
      <c r="AC12" s="561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61"/>
      <c r="AU12" s="561"/>
      <c r="AV12" s="561"/>
    </row>
    <row r="13" spans="1:48" ht="27" customHeight="1">
      <c r="A13" s="564" t="s">
        <v>193</v>
      </c>
      <c r="B13" s="565"/>
      <c r="C13" s="565"/>
      <c r="D13" s="565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565"/>
      <c r="P13" s="565"/>
      <c r="Q13" s="565"/>
      <c r="R13" s="565"/>
      <c r="S13" s="565"/>
      <c r="T13" s="565"/>
      <c r="U13" s="565"/>
      <c r="V13" s="565"/>
      <c r="W13" s="565"/>
      <c r="X13" s="565"/>
      <c r="Y13" s="565"/>
      <c r="Z13" s="565"/>
      <c r="AA13" s="565"/>
      <c r="AB13" s="565"/>
      <c r="AC13" s="565"/>
      <c r="AD13" s="565"/>
      <c r="AE13" s="565"/>
      <c r="AF13" s="565"/>
      <c r="AG13" s="565"/>
      <c r="AH13" s="565"/>
      <c r="AI13" s="565"/>
      <c r="AJ13" s="565"/>
      <c r="AK13" s="565"/>
      <c r="AL13" s="565"/>
      <c r="AM13" s="565"/>
      <c r="AN13" s="565"/>
      <c r="AO13" s="565"/>
      <c r="AP13" s="565"/>
      <c r="AQ13" s="565"/>
      <c r="AR13" s="565"/>
      <c r="AS13" s="565"/>
      <c r="AT13" s="565"/>
      <c r="AU13" s="565"/>
      <c r="AV13" s="57"/>
    </row>
    <row r="14" spans="1:48" ht="13.5" customHeight="1">
      <c r="A14" s="6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57"/>
    </row>
    <row r="15" spans="1:48" ht="13.5" customHeight="1">
      <c r="A15" s="6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57"/>
    </row>
    <row r="16" spans="1:48" ht="15" customHeight="1">
      <c r="A16" s="566" t="s">
        <v>293</v>
      </c>
      <c r="B16" s="567"/>
      <c r="C16" s="567"/>
      <c r="D16" s="567"/>
      <c r="E16" s="567"/>
      <c r="F16" s="567"/>
      <c r="G16" s="567"/>
      <c r="H16" s="567"/>
      <c r="I16" s="567"/>
      <c r="J16" s="567"/>
      <c r="K16" s="567"/>
      <c r="L16" s="567"/>
      <c r="M16" s="567"/>
      <c r="N16" s="567"/>
      <c r="O16" s="567"/>
      <c r="P16" s="567"/>
      <c r="Q16" s="567"/>
      <c r="R16" s="567"/>
      <c r="S16" s="567"/>
      <c r="T16" s="567"/>
      <c r="U16" s="567"/>
      <c r="V16" s="567"/>
      <c r="W16" s="567"/>
      <c r="X16" s="567"/>
      <c r="Y16" s="567"/>
      <c r="Z16" s="567"/>
      <c r="AA16" s="567"/>
      <c r="AB16" s="567"/>
      <c r="AC16" s="567"/>
      <c r="AD16" s="567"/>
      <c r="AE16" s="567"/>
      <c r="AF16" s="567"/>
      <c r="AG16" s="567"/>
      <c r="AH16" s="567"/>
      <c r="AI16" s="567"/>
      <c r="AJ16" s="567"/>
      <c r="AK16" s="567"/>
      <c r="AL16" s="567"/>
      <c r="AM16" s="567"/>
      <c r="AN16" s="567"/>
      <c r="AO16" s="567"/>
      <c r="AP16" s="567"/>
      <c r="AQ16" s="567"/>
      <c r="AR16" s="567"/>
      <c r="AS16" s="567"/>
      <c r="AT16" s="567"/>
      <c r="AU16" s="567"/>
      <c r="AV16" s="61"/>
    </row>
    <row r="17" spans="1:48" ht="13.5" hidden="1" customHeight="1">
      <c r="A17" s="62"/>
      <c r="B17" s="63"/>
      <c r="C17" s="63"/>
      <c r="D17" s="63"/>
      <c r="E17" s="63"/>
      <c r="F17" s="63"/>
      <c r="G17" s="545"/>
      <c r="H17" s="546"/>
      <c r="I17" s="546"/>
      <c r="J17" s="546"/>
      <c r="K17" s="546"/>
      <c r="L17" s="546"/>
      <c r="M17" s="546"/>
      <c r="N17" s="546"/>
      <c r="O17" s="546"/>
      <c r="P17" s="546"/>
      <c r="Q17" s="546"/>
      <c r="R17" s="546"/>
      <c r="S17" s="546"/>
      <c r="T17" s="546"/>
      <c r="U17" s="546"/>
      <c r="V17" s="546"/>
      <c r="W17" s="546"/>
      <c r="X17" s="546"/>
      <c r="Y17" s="546"/>
      <c r="Z17" s="546"/>
      <c r="AA17" s="546"/>
      <c r="AB17" s="546"/>
      <c r="AC17" s="546"/>
      <c r="AD17" s="546"/>
      <c r="AE17" s="546"/>
      <c r="AF17" s="546"/>
      <c r="AG17" s="546"/>
      <c r="AH17" s="546"/>
      <c r="AI17" s="546"/>
      <c r="AJ17" s="546"/>
      <c r="AK17" s="546"/>
      <c r="AL17" s="546"/>
      <c r="AM17" s="546"/>
      <c r="AN17" s="546"/>
      <c r="AO17" s="546"/>
      <c r="AP17" s="546"/>
      <c r="AQ17" s="546"/>
      <c r="AR17" s="546"/>
      <c r="AS17" s="546"/>
      <c r="AT17" s="546"/>
      <c r="AU17" s="546"/>
      <c r="AV17" s="546"/>
    </row>
    <row r="18" spans="1:48" ht="13.5" hidden="1" customHeight="1">
      <c r="A18" s="62"/>
      <c r="B18" s="63"/>
      <c r="C18" s="63"/>
      <c r="D18" s="63"/>
      <c r="E18" s="63"/>
      <c r="F18" s="63"/>
      <c r="G18" s="545"/>
      <c r="H18" s="546"/>
      <c r="I18" s="546"/>
      <c r="J18" s="546"/>
      <c r="K18" s="546"/>
      <c r="L18" s="546"/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46"/>
      <c r="X18" s="546"/>
      <c r="Y18" s="546"/>
      <c r="Z18" s="546"/>
      <c r="AA18" s="546"/>
      <c r="AB18" s="546"/>
      <c r="AC18" s="546"/>
      <c r="AD18" s="546"/>
      <c r="AE18" s="546"/>
      <c r="AF18" s="546"/>
      <c r="AG18" s="546"/>
      <c r="AH18" s="546"/>
      <c r="AI18" s="546"/>
      <c r="AJ18" s="546"/>
      <c r="AK18" s="546"/>
      <c r="AL18" s="546"/>
      <c r="AM18" s="546"/>
      <c r="AN18" s="546"/>
      <c r="AO18" s="546"/>
      <c r="AP18" s="546"/>
      <c r="AQ18" s="546"/>
      <c r="AR18" s="546"/>
      <c r="AS18" s="546"/>
      <c r="AT18" s="546"/>
      <c r="AU18" s="546"/>
      <c r="AV18" s="546"/>
    </row>
    <row r="19" spans="1:48" ht="13.5" hidden="1" customHeight="1">
      <c r="A19" s="62"/>
      <c r="B19" s="63"/>
      <c r="C19" s="63"/>
      <c r="D19" s="63"/>
      <c r="E19" s="63"/>
      <c r="F19" s="63"/>
      <c r="G19" s="545"/>
      <c r="H19" s="546"/>
      <c r="I19" s="546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6"/>
      <c r="AA19" s="546"/>
      <c r="AB19" s="546"/>
      <c r="AC19" s="546"/>
      <c r="AD19" s="546"/>
      <c r="AE19" s="546"/>
      <c r="AF19" s="546"/>
      <c r="AG19" s="546"/>
      <c r="AH19" s="546"/>
      <c r="AI19" s="546"/>
      <c r="AJ19" s="546"/>
      <c r="AK19" s="546"/>
      <c r="AL19" s="546"/>
      <c r="AM19" s="546"/>
      <c r="AN19" s="546"/>
      <c r="AO19" s="546"/>
      <c r="AP19" s="546"/>
      <c r="AQ19" s="546"/>
      <c r="AR19" s="546"/>
      <c r="AS19" s="546"/>
      <c r="AT19" s="546"/>
      <c r="AU19" s="546"/>
      <c r="AV19" s="546"/>
    </row>
    <row r="20" spans="1:48" ht="13.5" hidden="1" customHeight="1">
      <c r="A20" s="62"/>
      <c r="B20" s="63"/>
      <c r="C20" s="63"/>
      <c r="D20" s="63"/>
      <c r="E20" s="63"/>
      <c r="F20" s="63"/>
      <c r="G20" s="545"/>
      <c r="H20" s="546"/>
      <c r="I20" s="546"/>
      <c r="J20" s="546"/>
      <c r="K20" s="546"/>
      <c r="L20" s="546"/>
      <c r="M20" s="546"/>
      <c r="N20" s="546"/>
      <c r="O20" s="546"/>
      <c r="P20" s="546"/>
      <c r="Q20" s="546"/>
      <c r="R20" s="546"/>
      <c r="S20" s="546"/>
      <c r="T20" s="546"/>
      <c r="U20" s="546"/>
      <c r="V20" s="546"/>
      <c r="W20" s="546"/>
      <c r="X20" s="546"/>
      <c r="Y20" s="546"/>
      <c r="Z20" s="546"/>
      <c r="AA20" s="546"/>
      <c r="AB20" s="546"/>
      <c r="AC20" s="546"/>
      <c r="AD20" s="546"/>
      <c r="AE20" s="546"/>
      <c r="AF20" s="546"/>
      <c r="AG20" s="546"/>
      <c r="AH20" s="546"/>
      <c r="AI20" s="546"/>
      <c r="AJ20" s="546"/>
      <c r="AK20" s="546"/>
      <c r="AL20" s="546"/>
      <c r="AM20" s="546"/>
      <c r="AN20" s="546"/>
      <c r="AO20" s="546"/>
      <c r="AP20" s="546"/>
      <c r="AQ20" s="546"/>
      <c r="AR20" s="546"/>
      <c r="AS20" s="546"/>
      <c r="AT20" s="546"/>
      <c r="AU20" s="546"/>
      <c r="AV20" s="546"/>
    </row>
    <row r="21" spans="1:48" ht="13.5" hidden="1" customHeight="1">
      <c r="A21" s="62"/>
      <c r="B21" s="63"/>
      <c r="C21" s="63"/>
      <c r="D21" s="63"/>
      <c r="E21" s="63"/>
      <c r="F21" s="63"/>
      <c r="G21" s="545"/>
      <c r="H21" s="546"/>
      <c r="I21" s="546"/>
      <c r="J21" s="546"/>
      <c r="K21" s="546"/>
      <c r="L21" s="546"/>
      <c r="M21" s="546"/>
      <c r="N21" s="546"/>
      <c r="O21" s="546"/>
      <c r="P21" s="546"/>
      <c r="Q21" s="546"/>
      <c r="R21" s="546"/>
      <c r="S21" s="546"/>
      <c r="T21" s="546"/>
      <c r="U21" s="546"/>
      <c r="V21" s="546"/>
      <c r="W21" s="546"/>
      <c r="X21" s="546"/>
      <c r="Y21" s="546"/>
      <c r="Z21" s="546"/>
      <c r="AA21" s="546"/>
      <c r="AB21" s="546"/>
      <c r="AC21" s="546"/>
      <c r="AD21" s="546"/>
      <c r="AE21" s="546"/>
      <c r="AF21" s="546"/>
      <c r="AG21" s="546"/>
      <c r="AH21" s="546"/>
      <c r="AI21" s="546"/>
      <c r="AJ21" s="546"/>
      <c r="AK21" s="546"/>
      <c r="AL21" s="546"/>
      <c r="AM21" s="546"/>
      <c r="AN21" s="546"/>
      <c r="AO21" s="546"/>
      <c r="AP21" s="546"/>
      <c r="AQ21" s="546"/>
      <c r="AR21" s="546"/>
      <c r="AS21" s="546"/>
      <c r="AT21" s="546"/>
      <c r="AU21" s="546"/>
      <c r="AV21" s="546"/>
    </row>
    <row r="22" spans="1:48" ht="13.5" hidden="1" customHeight="1">
      <c r="A22" s="62"/>
      <c r="B22" s="63"/>
      <c r="C22" s="63"/>
      <c r="D22" s="63"/>
      <c r="E22" s="63"/>
      <c r="F22" s="63"/>
      <c r="G22" s="545"/>
      <c r="H22" s="546"/>
      <c r="I22" s="546"/>
      <c r="J22" s="546"/>
      <c r="K22" s="546"/>
      <c r="L22" s="546"/>
      <c r="M22" s="546"/>
      <c r="N22" s="546"/>
      <c r="O22" s="546"/>
      <c r="P22" s="546"/>
      <c r="Q22" s="546"/>
      <c r="R22" s="546"/>
      <c r="S22" s="546"/>
      <c r="T22" s="546"/>
      <c r="U22" s="546"/>
      <c r="V22" s="546"/>
      <c r="W22" s="546"/>
      <c r="X22" s="546"/>
      <c r="Y22" s="546"/>
      <c r="Z22" s="546"/>
      <c r="AA22" s="546"/>
      <c r="AB22" s="546"/>
      <c r="AC22" s="546"/>
      <c r="AD22" s="546"/>
      <c r="AE22" s="546"/>
      <c r="AF22" s="546"/>
      <c r="AG22" s="546"/>
      <c r="AH22" s="546"/>
      <c r="AI22" s="546"/>
      <c r="AJ22" s="546"/>
      <c r="AK22" s="546"/>
      <c r="AL22" s="546"/>
      <c r="AM22" s="546"/>
      <c r="AN22" s="546"/>
      <c r="AO22" s="546"/>
      <c r="AP22" s="546"/>
      <c r="AQ22" s="546"/>
      <c r="AR22" s="546"/>
      <c r="AS22" s="546"/>
      <c r="AT22" s="546"/>
      <c r="AU22" s="546"/>
      <c r="AV22" s="546"/>
    </row>
    <row r="23" spans="1:48" ht="13.5" customHeight="1">
      <c r="A23" s="540" t="s">
        <v>194</v>
      </c>
      <c r="B23" s="541"/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1"/>
      <c r="V23" s="541"/>
      <c r="W23" s="541"/>
      <c r="X23" s="541"/>
      <c r="Y23" s="541"/>
      <c r="Z23" s="541"/>
      <c r="AA23" s="541"/>
      <c r="AB23" s="541"/>
      <c r="AC23" s="541"/>
      <c r="AD23" s="541"/>
      <c r="AE23" s="541"/>
      <c r="AF23" s="541"/>
      <c r="AG23" s="541"/>
      <c r="AH23" s="541"/>
      <c r="AI23" s="541"/>
      <c r="AJ23" s="541"/>
      <c r="AK23" s="541"/>
      <c r="AL23" s="541"/>
      <c r="AM23" s="541"/>
      <c r="AN23" s="541"/>
      <c r="AO23" s="541"/>
      <c r="AP23" s="541"/>
      <c r="AQ23" s="541"/>
      <c r="AR23" s="541"/>
      <c r="AS23" s="541"/>
      <c r="AT23" s="541"/>
      <c r="AU23" s="541"/>
      <c r="AV23" s="64"/>
    </row>
    <row r="24" spans="1:48" ht="13.5" customHeight="1">
      <c r="A24" s="542" t="s">
        <v>233</v>
      </c>
      <c r="B24" s="543"/>
      <c r="C24" s="543"/>
      <c r="D24" s="543"/>
      <c r="E24" s="543"/>
      <c r="F24" s="543"/>
      <c r="G24" s="543"/>
      <c r="H24" s="543"/>
      <c r="I24" s="543"/>
      <c r="J24" s="543"/>
      <c r="K24" s="543"/>
      <c r="L24" s="543"/>
      <c r="M24" s="543"/>
      <c r="N24" s="543"/>
      <c r="O24" s="543"/>
      <c r="P24" s="543"/>
      <c r="Q24" s="543"/>
      <c r="R24" s="543"/>
      <c r="S24" s="543"/>
      <c r="T24" s="543"/>
      <c r="U24" s="544"/>
      <c r="V24" s="544"/>
      <c r="W24" s="544"/>
      <c r="X24" s="544"/>
      <c r="Y24" s="544"/>
      <c r="Z24" s="544"/>
      <c r="AA24" s="544"/>
      <c r="AB24" s="544"/>
      <c r="AC24" s="544"/>
      <c r="AD24" s="544"/>
      <c r="AE24" s="544"/>
      <c r="AF24" s="544"/>
      <c r="AG24" s="544"/>
      <c r="AH24" s="544"/>
      <c r="AI24" s="544"/>
      <c r="AJ24" s="544"/>
      <c r="AK24" s="544"/>
      <c r="AL24" s="544"/>
      <c r="AM24" s="544"/>
      <c r="AN24" s="544"/>
      <c r="AO24" s="544"/>
      <c r="AP24" s="544"/>
      <c r="AQ24" s="544"/>
      <c r="AR24" s="544"/>
      <c r="AS24" s="544"/>
      <c r="AT24" s="544"/>
      <c r="AU24" s="544"/>
      <c r="AV24" s="544"/>
    </row>
    <row r="25" spans="1:48" ht="18.75" customHeight="1">
      <c r="A25" s="547" t="s">
        <v>294</v>
      </c>
      <c r="B25" s="548"/>
      <c r="C25" s="548"/>
      <c r="D25" s="548"/>
      <c r="E25" s="548"/>
      <c r="F25" s="548"/>
      <c r="G25" s="548"/>
      <c r="H25" s="548"/>
      <c r="I25" s="548"/>
      <c r="J25" s="548"/>
      <c r="K25" s="548"/>
      <c r="L25" s="548"/>
      <c r="M25" s="548"/>
      <c r="N25" s="548"/>
      <c r="O25" s="548"/>
      <c r="P25" s="548"/>
      <c r="Q25" s="548"/>
      <c r="R25" s="548"/>
      <c r="S25" s="548"/>
      <c r="T25" s="548"/>
      <c r="U25" s="548"/>
      <c r="V25" s="548"/>
      <c r="W25" s="548"/>
      <c r="X25" s="548"/>
      <c r="Y25" s="548"/>
      <c r="Z25" s="548"/>
      <c r="AA25" s="548"/>
      <c r="AB25" s="548"/>
      <c r="AC25" s="548"/>
      <c r="AD25" s="548"/>
      <c r="AE25" s="548"/>
      <c r="AF25" s="548"/>
      <c r="AG25" s="548"/>
      <c r="AH25" s="548"/>
      <c r="AI25" s="548"/>
      <c r="AJ25" s="548"/>
      <c r="AK25" s="548"/>
      <c r="AL25" s="548"/>
      <c r="AM25" s="548"/>
      <c r="AN25" s="548"/>
      <c r="AO25" s="548"/>
      <c r="AP25" s="548"/>
      <c r="AQ25" s="548"/>
      <c r="AR25" s="548"/>
      <c r="AS25" s="548"/>
      <c r="AT25" s="548"/>
      <c r="AU25" s="548"/>
      <c r="AV25" s="548"/>
    </row>
    <row r="26" spans="1:48" ht="13.5" customHeight="1">
      <c r="A26" s="544"/>
      <c r="B26" s="544"/>
      <c r="C26" s="544"/>
      <c r="D26" s="544"/>
      <c r="E26" s="544"/>
      <c r="F26" s="544"/>
      <c r="G26" s="544"/>
      <c r="H26" s="544"/>
      <c r="I26" s="544"/>
      <c r="J26" s="544"/>
      <c r="K26" s="544"/>
      <c r="L26" s="544"/>
      <c r="M26" s="544"/>
      <c r="N26" s="544"/>
      <c r="O26" s="544"/>
      <c r="P26" s="544"/>
      <c r="Q26" s="544"/>
      <c r="R26" s="544"/>
      <c r="S26" s="544"/>
      <c r="T26" s="544"/>
      <c r="U26" s="544"/>
      <c r="V26" s="544"/>
      <c r="W26" s="544"/>
      <c r="X26" s="544"/>
      <c r="Y26" s="544"/>
      <c r="Z26" s="544"/>
      <c r="AA26" s="544"/>
      <c r="AB26" s="544"/>
      <c r="AC26" s="544"/>
      <c r="AD26" s="544"/>
      <c r="AE26" s="544"/>
      <c r="AF26" s="544"/>
      <c r="AG26" s="544"/>
      <c r="AH26" s="544"/>
      <c r="AI26" s="544"/>
      <c r="AJ26" s="544"/>
      <c r="AK26" s="544"/>
      <c r="AL26" s="544"/>
      <c r="AM26" s="544"/>
      <c r="AN26" s="544"/>
      <c r="AO26" s="544"/>
      <c r="AP26" s="544"/>
      <c r="AQ26" s="544"/>
      <c r="AR26" s="544"/>
      <c r="AS26" s="544"/>
      <c r="AT26" s="544"/>
      <c r="AU26" s="544"/>
      <c r="AV26" s="63"/>
    </row>
    <row r="27" spans="1:48" ht="7.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ht="13.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ht="13.5" customHeight="1">
      <c r="A29" s="56"/>
      <c r="B29" s="56"/>
      <c r="C29" s="56"/>
      <c r="D29" s="56"/>
      <c r="E29" s="56"/>
      <c r="F29" s="56"/>
      <c r="G29" s="56"/>
      <c r="H29" s="56"/>
      <c r="I29" s="56"/>
      <c r="J29" s="65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ht="13.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ht="13.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</sheetData>
  <mergeCells count="23">
    <mergeCell ref="AC2:AT3"/>
    <mergeCell ref="AC1:AT1"/>
    <mergeCell ref="A9:AV9"/>
    <mergeCell ref="A8:AV8"/>
    <mergeCell ref="G17:AV17"/>
    <mergeCell ref="A10:AV10"/>
    <mergeCell ref="A11:AV11"/>
    <mergeCell ref="A12:AV12"/>
    <mergeCell ref="AC4:AT4"/>
    <mergeCell ref="AC5:AV6"/>
    <mergeCell ref="A13:AU13"/>
    <mergeCell ref="A16:AU16"/>
    <mergeCell ref="A2:O2"/>
    <mergeCell ref="A3:O3"/>
    <mergeCell ref="A23:AU23"/>
    <mergeCell ref="A24:AV24"/>
    <mergeCell ref="A26:AU26"/>
    <mergeCell ref="G19:AV19"/>
    <mergeCell ref="G18:AV18"/>
    <mergeCell ref="G22:AV22"/>
    <mergeCell ref="G20:AV20"/>
    <mergeCell ref="G21:AV21"/>
    <mergeCell ref="A25:AV25"/>
  </mergeCells>
  <pageMargins left="0" right="0" top="0.39370078740157483" bottom="0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P936"/>
  <sheetViews>
    <sheetView showGridLines="0" view="pageBreakPreview" zoomScaleNormal="100" zoomScaleSheetLayoutView="100" workbookViewId="0">
      <selection activeCell="AJ63" sqref="AJ63:AN63"/>
    </sheetView>
  </sheetViews>
  <sheetFormatPr defaultColWidth="16.83203125" defaultRowHeight="15" customHeight="1"/>
  <cols>
    <col min="1" max="1" width="6.1640625" customWidth="1"/>
    <col min="2" max="14" width="3.83203125" customWidth="1"/>
    <col min="15" max="15" width="5" customWidth="1"/>
    <col min="16" max="16" width="4.1640625" customWidth="1"/>
    <col min="17" max="18" width="4.83203125" customWidth="1"/>
    <col min="19" max="19" width="5.5" customWidth="1"/>
    <col min="20" max="22" width="3.83203125" customWidth="1"/>
    <col min="23" max="23" width="4.1640625" customWidth="1"/>
    <col min="24" max="33" width="3.83203125" customWidth="1"/>
    <col min="34" max="34" width="4.83203125" customWidth="1"/>
    <col min="35" max="43" width="3.83203125" customWidth="1"/>
    <col min="44" max="44" width="5" customWidth="1"/>
    <col min="45" max="54" width="3.83203125" customWidth="1"/>
    <col min="55" max="55" width="3.5" customWidth="1"/>
    <col min="56" max="58" width="3.83203125" hidden="1" customWidth="1"/>
    <col min="59" max="68" width="3.83203125" customWidth="1"/>
  </cols>
  <sheetData>
    <row r="1" spans="1:68" ht="7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68" ht="19.5" customHeight="1">
      <c r="A2" s="631" t="s">
        <v>17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632"/>
      <c r="Q2" s="632"/>
    </row>
    <row r="3" spans="1:68" ht="11.25" customHeight="1">
      <c r="A3" s="494" t="s">
        <v>20</v>
      </c>
      <c r="B3" s="583" t="s">
        <v>22</v>
      </c>
      <c r="C3" s="462"/>
      <c r="D3" s="462"/>
      <c r="E3" s="463"/>
      <c r="F3" s="623" t="s">
        <v>25</v>
      </c>
      <c r="G3" s="624"/>
      <c r="H3" s="624"/>
      <c r="I3" s="624"/>
      <c r="J3" s="625"/>
      <c r="K3" s="583" t="s">
        <v>26</v>
      </c>
      <c r="L3" s="462"/>
      <c r="M3" s="462"/>
      <c r="N3" s="584"/>
      <c r="O3" s="628" t="s">
        <v>29</v>
      </c>
      <c r="P3" s="629"/>
      <c r="Q3" s="629"/>
      <c r="R3" s="630"/>
      <c r="S3" s="572" t="s">
        <v>30</v>
      </c>
      <c r="T3" s="573"/>
      <c r="U3" s="573"/>
      <c r="V3" s="573"/>
      <c r="W3" s="574"/>
      <c r="X3" s="580" t="s">
        <v>31</v>
      </c>
      <c r="Y3" s="462"/>
      <c r="Z3" s="581"/>
      <c r="AA3" s="626" t="s">
        <v>47</v>
      </c>
      <c r="AB3" s="580" t="s">
        <v>32</v>
      </c>
      <c r="AC3" s="462"/>
      <c r="AD3" s="462"/>
      <c r="AE3" s="463"/>
      <c r="AF3" s="572" t="s">
        <v>33</v>
      </c>
      <c r="AG3" s="573"/>
      <c r="AH3" s="573"/>
      <c r="AI3" s="574"/>
      <c r="AJ3" s="635">
        <v>16</v>
      </c>
      <c r="AK3" s="580" t="s">
        <v>35</v>
      </c>
      <c r="AL3" s="462"/>
      <c r="AM3" s="462"/>
      <c r="AN3" s="463"/>
      <c r="AO3" s="580" t="s">
        <v>244</v>
      </c>
      <c r="AP3" s="462"/>
      <c r="AQ3" s="462"/>
      <c r="AR3" s="463"/>
      <c r="AS3" s="572" t="s">
        <v>36</v>
      </c>
      <c r="AT3" s="573"/>
      <c r="AU3" s="573"/>
      <c r="AV3" s="573"/>
      <c r="AW3" s="574"/>
      <c r="AX3" s="580" t="s">
        <v>37</v>
      </c>
      <c r="AY3" s="462"/>
      <c r="AZ3" s="462"/>
      <c r="BA3" s="463"/>
    </row>
    <row r="4" spans="1:68" ht="65.25" customHeight="1">
      <c r="A4" s="465"/>
      <c r="B4" s="54" t="s">
        <v>41</v>
      </c>
      <c r="C4" s="54" t="s">
        <v>42</v>
      </c>
      <c r="D4" s="55">
        <v>3</v>
      </c>
      <c r="E4" s="54" t="s">
        <v>44</v>
      </c>
      <c r="F4" s="54" t="s">
        <v>45</v>
      </c>
      <c r="G4" s="76" t="s">
        <v>46</v>
      </c>
      <c r="H4" s="76" t="s">
        <v>47</v>
      </c>
      <c r="I4" s="76" t="s">
        <v>48</v>
      </c>
      <c r="J4" s="76" t="s">
        <v>49</v>
      </c>
      <c r="K4" s="54" t="s">
        <v>50</v>
      </c>
      <c r="L4" s="54" t="s">
        <v>51</v>
      </c>
      <c r="M4" s="54" t="s">
        <v>52</v>
      </c>
      <c r="N4" s="54" t="s">
        <v>53</v>
      </c>
      <c r="O4" s="54" t="s">
        <v>54</v>
      </c>
      <c r="P4" s="54" t="s">
        <v>55</v>
      </c>
      <c r="Q4" s="54" t="s">
        <v>56</v>
      </c>
      <c r="R4" s="54" t="s">
        <v>57</v>
      </c>
      <c r="S4" s="87" t="s">
        <v>41</v>
      </c>
      <c r="T4" s="88" t="s">
        <v>42</v>
      </c>
      <c r="U4" s="88" t="s">
        <v>41</v>
      </c>
      <c r="V4" s="88" t="s">
        <v>42</v>
      </c>
      <c r="W4" s="88" t="s">
        <v>43</v>
      </c>
      <c r="X4" s="87" t="s">
        <v>44</v>
      </c>
      <c r="Y4" s="87" t="s">
        <v>45</v>
      </c>
      <c r="Z4" s="89" t="s">
        <v>46</v>
      </c>
      <c r="AA4" s="627"/>
      <c r="AB4" s="87" t="s">
        <v>48</v>
      </c>
      <c r="AC4" s="87" t="s">
        <v>49</v>
      </c>
      <c r="AD4" s="90">
        <v>10</v>
      </c>
      <c r="AE4" s="90">
        <v>11</v>
      </c>
      <c r="AF4" s="88" t="s">
        <v>52</v>
      </c>
      <c r="AG4" s="88" t="s">
        <v>53</v>
      </c>
      <c r="AH4" s="88" t="s">
        <v>54</v>
      </c>
      <c r="AI4" s="91">
        <v>15</v>
      </c>
      <c r="AJ4" s="466"/>
      <c r="AK4" s="87" t="s">
        <v>57</v>
      </c>
      <c r="AL4" s="87" t="s">
        <v>58</v>
      </c>
      <c r="AM4" s="87" t="s">
        <v>59</v>
      </c>
      <c r="AN4" s="87" t="s">
        <v>60</v>
      </c>
      <c r="AO4" s="93" t="s">
        <v>61</v>
      </c>
      <c r="AP4" s="93" t="s">
        <v>62</v>
      </c>
      <c r="AQ4" s="91">
        <v>23</v>
      </c>
      <c r="AR4" s="91">
        <v>24</v>
      </c>
      <c r="AS4" s="87" t="s">
        <v>65</v>
      </c>
      <c r="AT4" s="88" t="s">
        <v>66</v>
      </c>
      <c r="AU4" s="88" t="s">
        <v>67</v>
      </c>
      <c r="AV4" s="88" t="s">
        <v>68</v>
      </c>
      <c r="AW4" s="88" t="s">
        <v>69</v>
      </c>
      <c r="AX4" s="88" t="s">
        <v>70</v>
      </c>
      <c r="AY4" s="88" t="s">
        <v>71</v>
      </c>
      <c r="AZ4" s="88" t="s">
        <v>72</v>
      </c>
      <c r="BA4" s="88" t="s">
        <v>73</v>
      </c>
    </row>
    <row r="5" spans="1:68" ht="9.75" customHeight="1">
      <c r="A5" s="466"/>
      <c r="B5" s="14" t="s">
        <v>41</v>
      </c>
      <c r="C5" s="14" t="s">
        <v>42</v>
      </c>
      <c r="D5" s="14" t="s">
        <v>43</v>
      </c>
      <c r="E5" s="14" t="s">
        <v>44</v>
      </c>
      <c r="F5" s="14" t="s">
        <v>45</v>
      </c>
      <c r="G5" s="14" t="s">
        <v>46</v>
      </c>
      <c r="H5" s="14" t="s">
        <v>47</v>
      </c>
      <c r="I5" s="14" t="s">
        <v>48</v>
      </c>
      <c r="J5" s="14" t="s">
        <v>49</v>
      </c>
      <c r="K5" s="14" t="s">
        <v>50</v>
      </c>
      <c r="L5" s="14" t="s">
        <v>51</v>
      </c>
      <c r="M5" s="14" t="s">
        <v>52</v>
      </c>
      <c r="N5" s="14" t="s">
        <v>53</v>
      </c>
      <c r="O5" s="14" t="s">
        <v>54</v>
      </c>
      <c r="P5" s="14" t="s">
        <v>55</v>
      </c>
      <c r="Q5" s="14" t="s">
        <v>56</v>
      </c>
      <c r="R5" s="14" t="s">
        <v>57</v>
      </c>
      <c r="S5" s="14" t="s">
        <v>58</v>
      </c>
      <c r="T5" s="14" t="s">
        <v>59</v>
      </c>
      <c r="U5" s="14" t="s">
        <v>60</v>
      </c>
      <c r="V5" s="14" t="s">
        <v>61</v>
      </c>
      <c r="W5" s="14" t="s">
        <v>62</v>
      </c>
      <c r="X5" s="14" t="s">
        <v>63</v>
      </c>
      <c r="Y5" s="14" t="s">
        <v>64</v>
      </c>
      <c r="Z5" s="14" t="s">
        <v>65</v>
      </c>
      <c r="AA5" s="14" t="s">
        <v>66</v>
      </c>
      <c r="AB5" s="14" t="s">
        <v>67</v>
      </c>
      <c r="AC5" s="14" t="s">
        <v>68</v>
      </c>
      <c r="AD5" s="14" t="s">
        <v>69</v>
      </c>
      <c r="AE5" s="14" t="s">
        <v>70</v>
      </c>
      <c r="AF5" s="14" t="s">
        <v>71</v>
      </c>
      <c r="AG5" s="14" t="s">
        <v>72</v>
      </c>
      <c r="AH5" s="14" t="s">
        <v>73</v>
      </c>
      <c r="AI5" s="14" t="s">
        <v>74</v>
      </c>
      <c r="AJ5" s="14" t="s">
        <v>75</v>
      </c>
      <c r="AK5" s="14" t="s">
        <v>76</v>
      </c>
      <c r="AL5" s="14" t="s">
        <v>77</v>
      </c>
      <c r="AM5" s="14" t="s">
        <v>78</v>
      </c>
      <c r="AN5" s="14" t="s">
        <v>79</v>
      </c>
      <c r="AO5" s="14" t="s">
        <v>80</v>
      </c>
      <c r="AP5" s="14" t="s">
        <v>81</v>
      </c>
      <c r="AQ5" s="14" t="s">
        <v>82</v>
      </c>
      <c r="AR5" s="14" t="s">
        <v>83</v>
      </c>
      <c r="AS5" s="14" t="s">
        <v>84</v>
      </c>
      <c r="AT5" s="14" t="s">
        <v>85</v>
      </c>
      <c r="AU5" s="14" t="s">
        <v>86</v>
      </c>
      <c r="AV5" s="14" t="s">
        <v>87</v>
      </c>
      <c r="AW5" s="14" t="s">
        <v>88</v>
      </c>
      <c r="AX5" s="14" t="s">
        <v>89</v>
      </c>
      <c r="AY5" s="14" t="s">
        <v>90</v>
      </c>
      <c r="AZ5" s="14" t="s">
        <v>91</v>
      </c>
      <c r="BA5" s="15" t="s">
        <v>92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</row>
    <row r="6" spans="1:68" ht="13.5" hidden="1" customHeight="1">
      <c r="A6" s="18"/>
      <c r="B6" s="597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468"/>
      <c r="AT6" s="468"/>
      <c r="AU6" s="468"/>
      <c r="AV6" s="468"/>
      <c r="AW6" s="468"/>
      <c r="AX6" s="468"/>
      <c r="AY6" s="468"/>
      <c r="AZ6" s="468"/>
      <c r="BA6" s="468"/>
    </row>
    <row r="7" spans="1:68" ht="13.5" hidden="1" customHeight="1">
      <c r="A7" s="603" t="s">
        <v>93</v>
      </c>
      <c r="B7" s="596"/>
      <c r="C7" s="596"/>
      <c r="D7" s="596"/>
      <c r="E7" s="596"/>
      <c r="F7" s="596"/>
      <c r="G7" s="596"/>
      <c r="H7" s="596"/>
      <c r="I7" s="596"/>
      <c r="J7" s="596"/>
      <c r="K7" s="596"/>
      <c r="L7" s="596"/>
      <c r="M7" s="596"/>
      <c r="N7" s="596"/>
      <c r="O7" s="596"/>
      <c r="P7" s="596"/>
      <c r="Q7" s="596"/>
      <c r="R7" s="596"/>
      <c r="S7" s="596"/>
      <c r="T7" s="596"/>
      <c r="U7" s="596"/>
      <c r="V7" s="596"/>
      <c r="W7" s="596"/>
      <c r="X7" s="596"/>
      <c r="Y7" s="596"/>
      <c r="Z7" s="596"/>
      <c r="AA7" s="596"/>
      <c r="AB7" s="596"/>
      <c r="AC7" s="596"/>
      <c r="AD7" s="596"/>
      <c r="AE7" s="596"/>
      <c r="AF7" s="596"/>
      <c r="AG7" s="596"/>
      <c r="AH7" s="596"/>
      <c r="AI7" s="596"/>
      <c r="AJ7" s="596"/>
      <c r="AK7" s="596"/>
      <c r="AL7" s="596"/>
      <c r="AM7" s="596"/>
      <c r="AN7" s="596"/>
      <c r="AO7" s="596"/>
      <c r="AP7" s="596"/>
      <c r="AQ7" s="596"/>
      <c r="AR7" s="596"/>
      <c r="AS7" s="596"/>
      <c r="AT7" s="32"/>
      <c r="AU7" s="32"/>
      <c r="AV7" s="32"/>
      <c r="AW7" s="32"/>
      <c r="AX7" s="596"/>
      <c r="AY7" s="596"/>
      <c r="AZ7" s="596"/>
      <c r="BA7" s="596"/>
      <c r="BB7" s="34"/>
      <c r="BC7" s="9"/>
    </row>
    <row r="8" spans="1:68" ht="13.5" hidden="1" customHeight="1">
      <c r="A8" s="466"/>
      <c r="B8" s="466"/>
      <c r="C8" s="466"/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466"/>
      <c r="AE8" s="466"/>
      <c r="AF8" s="466"/>
      <c r="AG8" s="466"/>
      <c r="AH8" s="466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32"/>
      <c r="AU8" s="32"/>
      <c r="AV8" s="32"/>
      <c r="AW8" s="32"/>
      <c r="AX8" s="466"/>
      <c r="AY8" s="466"/>
      <c r="AZ8" s="466"/>
      <c r="BA8" s="466"/>
    </row>
    <row r="9" spans="1:68" ht="13.5" hidden="1" customHeight="1">
      <c r="A9" s="18"/>
      <c r="B9" s="597"/>
      <c r="C9" s="468"/>
      <c r="D9" s="468"/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  <c r="T9" s="468"/>
      <c r="U9" s="468"/>
      <c r="V9" s="468"/>
      <c r="W9" s="468"/>
      <c r="X9" s="468"/>
      <c r="Y9" s="468"/>
      <c r="Z9" s="468"/>
      <c r="AA9" s="468"/>
      <c r="AB9" s="468"/>
      <c r="AC9" s="468"/>
      <c r="AD9" s="468"/>
      <c r="AE9" s="468"/>
      <c r="AF9" s="468"/>
      <c r="AG9" s="468"/>
      <c r="AH9" s="468"/>
      <c r="AI9" s="468"/>
      <c r="AJ9" s="468"/>
      <c r="AK9" s="468"/>
      <c r="AL9" s="468"/>
      <c r="AM9" s="468"/>
      <c r="AN9" s="468"/>
      <c r="AO9" s="468"/>
      <c r="AP9" s="468"/>
      <c r="AQ9" s="468"/>
      <c r="AR9" s="468"/>
      <c r="AS9" s="468"/>
      <c r="AT9" s="468"/>
      <c r="AU9" s="468"/>
      <c r="AV9" s="468"/>
      <c r="AW9" s="468"/>
      <c r="AX9" s="468"/>
      <c r="AY9" s="468"/>
      <c r="AZ9" s="468"/>
      <c r="BA9" s="468"/>
    </row>
    <row r="10" spans="1:68" ht="13.5" hidden="1" customHeight="1">
      <c r="A10" s="603" t="s">
        <v>95</v>
      </c>
      <c r="B10" s="596"/>
      <c r="C10" s="596"/>
      <c r="D10" s="596"/>
      <c r="E10" s="596"/>
      <c r="F10" s="596"/>
      <c r="G10" s="596"/>
      <c r="H10" s="596"/>
      <c r="I10" s="596"/>
      <c r="J10" s="596"/>
      <c r="K10" s="596"/>
      <c r="L10" s="596"/>
      <c r="M10" s="596"/>
      <c r="N10" s="596"/>
      <c r="O10" s="596"/>
      <c r="P10" s="596"/>
      <c r="Q10" s="596"/>
      <c r="R10" s="596"/>
      <c r="S10" s="596"/>
      <c r="T10" s="596"/>
      <c r="U10" s="596"/>
      <c r="V10" s="596"/>
      <c r="W10" s="596"/>
      <c r="X10" s="596"/>
      <c r="Y10" s="596"/>
      <c r="Z10" s="596"/>
      <c r="AA10" s="596"/>
      <c r="AB10" s="596"/>
      <c r="AC10" s="596"/>
      <c r="AD10" s="596"/>
      <c r="AE10" s="596"/>
      <c r="AF10" s="596"/>
      <c r="AG10" s="596"/>
      <c r="AH10" s="596"/>
      <c r="AI10" s="596"/>
      <c r="AJ10" s="596"/>
      <c r="AK10" s="596"/>
      <c r="AL10" s="596"/>
      <c r="AM10" s="596"/>
      <c r="AN10" s="596"/>
      <c r="AO10" s="596"/>
      <c r="AP10" s="596"/>
      <c r="AQ10" s="596"/>
      <c r="AR10" s="596"/>
      <c r="AS10" s="596"/>
      <c r="AT10" s="32"/>
      <c r="AU10" s="32"/>
      <c r="AV10" s="32"/>
      <c r="AW10" s="32"/>
      <c r="AX10" s="596"/>
      <c r="AY10" s="596"/>
      <c r="AZ10" s="596"/>
      <c r="BA10" s="596"/>
      <c r="BB10" s="34"/>
      <c r="BC10" s="9"/>
      <c r="BD10" s="34"/>
      <c r="BE10" s="34"/>
      <c r="BF10" s="9"/>
      <c r="BG10" s="34"/>
      <c r="BH10" s="34"/>
      <c r="BI10" s="9"/>
      <c r="BJ10" s="34"/>
      <c r="BK10" s="34"/>
      <c r="BL10" s="9"/>
    </row>
    <row r="11" spans="1:68" ht="13.5" hidden="1" customHeight="1">
      <c r="A11" s="466"/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466"/>
      <c r="AE11" s="466"/>
      <c r="AF11" s="466"/>
      <c r="AG11" s="466"/>
      <c r="AH11" s="466"/>
      <c r="AI11" s="466"/>
      <c r="AJ11" s="466"/>
      <c r="AK11" s="466"/>
      <c r="AL11" s="466"/>
      <c r="AM11" s="466"/>
      <c r="AN11" s="466"/>
      <c r="AO11" s="466"/>
      <c r="AP11" s="466"/>
      <c r="AQ11" s="466"/>
      <c r="AR11" s="466"/>
      <c r="AS11" s="466"/>
      <c r="AT11" s="32"/>
      <c r="AU11" s="32"/>
      <c r="AV11" s="32"/>
      <c r="AW11" s="32"/>
      <c r="AX11" s="466"/>
      <c r="AY11" s="466"/>
      <c r="AZ11" s="466"/>
      <c r="BA11" s="466"/>
      <c r="BB11" s="34"/>
      <c r="BC11" s="9"/>
      <c r="BD11" s="34"/>
      <c r="BE11" s="34"/>
      <c r="BF11" s="9"/>
      <c r="BG11" s="34"/>
      <c r="BH11" s="34"/>
      <c r="BI11" s="9"/>
      <c r="BJ11" s="34"/>
      <c r="BK11" s="34"/>
      <c r="BL11" s="9"/>
    </row>
    <row r="12" spans="1:68" ht="13.5" hidden="1" customHeight="1">
      <c r="A12" s="18"/>
      <c r="B12" s="597"/>
      <c r="C12" s="468"/>
      <c r="D12" s="468"/>
      <c r="E12" s="468"/>
      <c r="F12" s="468"/>
      <c r="G12" s="468"/>
      <c r="H12" s="468"/>
      <c r="I12" s="468"/>
      <c r="J12" s="468"/>
      <c r="K12" s="468"/>
      <c r="L12" s="468"/>
      <c r="M12" s="468"/>
      <c r="N12" s="468"/>
      <c r="O12" s="468"/>
      <c r="P12" s="468"/>
      <c r="Q12" s="468"/>
      <c r="R12" s="468"/>
      <c r="S12" s="468"/>
      <c r="T12" s="468"/>
      <c r="U12" s="468"/>
      <c r="V12" s="468"/>
      <c r="W12" s="468"/>
      <c r="X12" s="468"/>
      <c r="Y12" s="468"/>
      <c r="Z12" s="468"/>
      <c r="AA12" s="468"/>
      <c r="AB12" s="468"/>
      <c r="AC12" s="468"/>
      <c r="AD12" s="468"/>
      <c r="AE12" s="468"/>
      <c r="AF12" s="468"/>
      <c r="AG12" s="468"/>
      <c r="AH12" s="468"/>
      <c r="AI12" s="468"/>
      <c r="AJ12" s="468"/>
      <c r="AK12" s="468"/>
      <c r="AL12" s="468"/>
      <c r="AM12" s="468"/>
      <c r="AN12" s="468"/>
      <c r="AO12" s="468"/>
      <c r="AP12" s="468"/>
      <c r="AQ12" s="468"/>
      <c r="AR12" s="468"/>
      <c r="AS12" s="468"/>
      <c r="AT12" s="468"/>
      <c r="AU12" s="468"/>
      <c r="AV12" s="468"/>
      <c r="AW12" s="468"/>
      <c r="AX12" s="468"/>
      <c r="AY12" s="468"/>
      <c r="AZ12" s="468"/>
      <c r="BA12" s="468"/>
      <c r="BB12" s="34"/>
      <c r="BC12" s="9"/>
      <c r="BD12" s="34"/>
      <c r="BE12" s="34"/>
      <c r="BF12" s="9"/>
      <c r="BG12" s="34"/>
      <c r="BH12" s="34"/>
      <c r="BI12" s="9"/>
      <c r="BJ12" s="34"/>
      <c r="BK12" s="34"/>
      <c r="BL12" s="9"/>
    </row>
    <row r="13" spans="1:68" ht="13.5" hidden="1" customHeight="1">
      <c r="A13" s="603" t="s">
        <v>99</v>
      </c>
      <c r="B13" s="596"/>
      <c r="C13" s="596"/>
      <c r="D13" s="596"/>
      <c r="E13" s="596"/>
      <c r="F13" s="596"/>
      <c r="G13" s="596"/>
      <c r="H13" s="596"/>
      <c r="I13" s="596"/>
      <c r="J13" s="596"/>
      <c r="K13" s="596"/>
      <c r="L13" s="596"/>
      <c r="M13" s="596"/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596"/>
      <c r="AA13" s="596"/>
      <c r="AB13" s="596"/>
      <c r="AC13" s="596"/>
      <c r="AD13" s="596"/>
      <c r="AE13" s="596"/>
      <c r="AF13" s="596"/>
      <c r="AG13" s="596"/>
      <c r="AH13" s="596"/>
      <c r="AI13" s="596"/>
      <c r="AJ13" s="596"/>
      <c r="AK13" s="596"/>
      <c r="AL13" s="596"/>
      <c r="AM13" s="596"/>
      <c r="AN13" s="596"/>
      <c r="AO13" s="596"/>
      <c r="AP13" s="596"/>
      <c r="AQ13" s="596"/>
      <c r="AR13" s="596"/>
      <c r="AS13" s="596"/>
      <c r="AT13" s="32"/>
      <c r="AU13" s="32"/>
      <c r="AV13" s="32"/>
      <c r="AW13" s="32"/>
      <c r="AX13" s="596"/>
      <c r="AY13" s="596"/>
      <c r="AZ13" s="596"/>
      <c r="BA13" s="596"/>
      <c r="BB13" s="34"/>
      <c r="BC13" s="9"/>
      <c r="BD13" s="34"/>
      <c r="BE13" s="34"/>
      <c r="BF13" s="9"/>
      <c r="BG13" s="34"/>
      <c r="BH13" s="34"/>
      <c r="BI13" s="9"/>
      <c r="BJ13" s="34"/>
      <c r="BK13" s="34"/>
      <c r="BL13" s="9"/>
    </row>
    <row r="14" spans="1:68" ht="13.5" hidden="1" customHeight="1">
      <c r="A14" s="466"/>
      <c r="B14" s="466"/>
      <c r="C14" s="466"/>
      <c r="D14" s="466"/>
      <c r="E14" s="466"/>
      <c r="F14" s="466"/>
      <c r="G14" s="466"/>
      <c r="H14" s="466"/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466"/>
      <c r="T14" s="466"/>
      <c r="U14" s="466"/>
      <c r="V14" s="466"/>
      <c r="W14" s="466"/>
      <c r="X14" s="466"/>
      <c r="Y14" s="466"/>
      <c r="Z14" s="466"/>
      <c r="AA14" s="466"/>
      <c r="AB14" s="466"/>
      <c r="AC14" s="466"/>
      <c r="AD14" s="466"/>
      <c r="AE14" s="466"/>
      <c r="AF14" s="466"/>
      <c r="AG14" s="466"/>
      <c r="AH14" s="466"/>
      <c r="AI14" s="466"/>
      <c r="AJ14" s="466"/>
      <c r="AK14" s="466"/>
      <c r="AL14" s="466"/>
      <c r="AM14" s="466"/>
      <c r="AN14" s="466"/>
      <c r="AO14" s="466"/>
      <c r="AP14" s="466"/>
      <c r="AQ14" s="466"/>
      <c r="AR14" s="466"/>
      <c r="AS14" s="466"/>
      <c r="AT14" s="32"/>
      <c r="AU14" s="32"/>
      <c r="AV14" s="32"/>
      <c r="AW14" s="32"/>
      <c r="AX14" s="466"/>
      <c r="AY14" s="466"/>
      <c r="AZ14" s="466"/>
      <c r="BA14" s="466"/>
      <c r="BB14" s="34"/>
      <c r="BC14" s="9"/>
      <c r="BD14" s="34"/>
      <c r="BE14" s="34"/>
      <c r="BF14" s="9"/>
      <c r="BG14" s="34"/>
      <c r="BH14" s="34"/>
      <c r="BI14" s="9"/>
      <c r="BJ14" s="34"/>
      <c r="BK14" s="34"/>
      <c r="BL14" s="9"/>
    </row>
    <row r="15" spans="1:68" ht="13.5" hidden="1" customHeight="1">
      <c r="A15" s="18"/>
      <c r="B15" s="597"/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8"/>
      <c r="AA15" s="468"/>
      <c r="AB15" s="468"/>
      <c r="AC15" s="468"/>
      <c r="AD15" s="468"/>
      <c r="AE15" s="468"/>
      <c r="AF15" s="468"/>
      <c r="AG15" s="468"/>
      <c r="AH15" s="468"/>
      <c r="AI15" s="468"/>
      <c r="AJ15" s="468"/>
      <c r="AK15" s="468"/>
      <c r="AL15" s="468"/>
      <c r="AM15" s="468"/>
      <c r="AN15" s="468"/>
      <c r="AO15" s="468"/>
      <c r="AP15" s="468"/>
      <c r="AQ15" s="468"/>
      <c r="AR15" s="468"/>
      <c r="AS15" s="468"/>
      <c r="AT15" s="468"/>
      <c r="AU15" s="468"/>
      <c r="AV15" s="468"/>
      <c r="AW15" s="468"/>
      <c r="AX15" s="468"/>
      <c r="AY15" s="468"/>
      <c r="AZ15" s="468"/>
      <c r="BA15" s="468"/>
      <c r="BB15" s="34"/>
      <c r="BC15" s="9"/>
      <c r="BD15" s="34"/>
      <c r="BE15" s="34"/>
      <c r="BF15" s="9"/>
      <c r="BG15" s="34"/>
      <c r="BH15" s="34"/>
      <c r="BI15" s="9"/>
      <c r="BJ15" s="34"/>
      <c r="BK15" s="34"/>
      <c r="BL15" s="9"/>
    </row>
    <row r="16" spans="1:68" ht="13.5" hidden="1" customHeight="1">
      <c r="A16" s="603" t="s">
        <v>106</v>
      </c>
      <c r="B16" s="596"/>
      <c r="C16" s="596"/>
      <c r="D16" s="596"/>
      <c r="E16" s="596"/>
      <c r="F16" s="596"/>
      <c r="G16" s="596"/>
      <c r="H16" s="596"/>
      <c r="I16" s="596"/>
      <c r="J16" s="596"/>
      <c r="K16" s="596"/>
      <c r="L16" s="596"/>
      <c r="M16" s="596"/>
      <c r="N16" s="596"/>
      <c r="O16" s="596"/>
      <c r="P16" s="596"/>
      <c r="Q16" s="596"/>
      <c r="R16" s="596"/>
      <c r="S16" s="596"/>
      <c r="T16" s="596"/>
      <c r="U16" s="596"/>
      <c r="V16" s="596"/>
      <c r="W16" s="596"/>
      <c r="X16" s="596"/>
      <c r="Y16" s="596"/>
      <c r="Z16" s="596"/>
      <c r="AA16" s="596"/>
      <c r="AB16" s="596"/>
      <c r="AC16" s="596"/>
      <c r="AD16" s="596"/>
      <c r="AE16" s="596"/>
      <c r="AF16" s="596"/>
      <c r="AG16" s="596"/>
      <c r="AH16" s="596"/>
      <c r="AI16" s="596"/>
      <c r="AJ16" s="596"/>
      <c r="AK16" s="596"/>
      <c r="AL16" s="596"/>
      <c r="AM16" s="596"/>
      <c r="AN16" s="596"/>
      <c r="AO16" s="596"/>
      <c r="AP16" s="596"/>
      <c r="AQ16" s="596"/>
      <c r="AR16" s="596"/>
      <c r="AS16" s="596"/>
      <c r="AT16" s="32"/>
      <c r="AU16" s="32"/>
      <c r="AV16" s="32"/>
      <c r="AW16" s="32"/>
      <c r="AX16" s="596"/>
      <c r="AY16" s="596"/>
      <c r="AZ16" s="596"/>
      <c r="BA16" s="596"/>
      <c r="BB16" s="34"/>
      <c r="BC16" s="9"/>
      <c r="BD16" s="34"/>
      <c r="BE16" s="34"/>
      <c r="BF16" s="9"/>
      <c r="BG16" s="34"/>
      <c r="BH16" s="34"/>
      <c r="BI16" s="9"/>
      <c r="BJ16" s="34"/>
      <c r="BK16" s="34"/>
      <c r="BL16" s="9"/>
    </row>
    <row r="17" spans="1:64" ht="13.5" hidden="1" customHeight="1">
      <c r="A17" s="466"/>
      <c r="B17" s="466"/>
      <c r="C17" s="466"/>
      <c r="D17" s="466"/>
      <c r="E17" s="466"/>
      <c r="F17" s="466"/>
      <c r="G17" s="466"/>
      <c r="H17" s="466"/>
      <c r="I17" s="466"/>
      <c r="J17" s="466"/>
      <c r="K17" s="466"/>
      <c r="L17" s="466"/>
      <c r="M17" s="466"/>
      <c r="N17" s="466"/>
      <c r="O17" s="466"/>
      <c r="P17" s="466"/>
      <c r="Q17" s="466"/>
      <c r="R17" s="466"/>
      <c r="S17" s="466"/>
      <c r="T17" s="466"/>
      <c r="U17" s="466"/>
      <c r="V17" s="466"/>
      <c r="W17" s="466"/>
      <c r="X17" s="466"/>
      <c r="Y17" s="466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466"/>
      <c r="AM17" s="466"/>
      <c r="AN17" s="466"/>
      <c r="AO17" s="466"/>
      <c r="AP17" s="466"/>
      <c r="AQ17" s="466"/>
      <c r="AR17" s="466"/>
      <c r="AS17" s="466"/>
      <c r="AT17" s="32"/>
      <c r="AU17" s="32"/>
      <c r="AV17" s="32"/>
      <c r="AW17" s="32"/>
      <c r="AX17" s="466"/>
      <c r="AY17" s="466"/>
      <c r="AZ17" s="466"/>
      <c r="BA17" s="466"/>
      <c r="BB17" s="34"/>
      <c r="BC17" s="9"/>
      <c r="BD17" s="34"/>
      <c r="BE17" s="34"/>
      <c r="BF17" s="9"/>
      <c r="BG17" s="34"/>
      <c r="BH17" s="34"/>
      <c r="BI17" s="9"/>
      <c r="BJ17" s="34"/>
      <c r="BK17" s="34"/>
      <c r="BL17" s="9"/>
    </row>
    <row r="18" spans="1:64" ht="13.5" hidden="1" customHeight="1">
      <c r="A18" s="18"/>
      <c r="B18" s="597"/>
      <c r="C18" s="468"/>
      <c r="D18" s="468"/>
      <c r="E18" s="468"/>
      <c r="F18" s="468"/>
      <c r="G18" s="468"/>
      <c r="H18" s="468"/>
      <c r="I18" s="468"/>
      <c r="J18" s="468"/>
      <c r="K18" s="468"/>
      <c r="L18" s="468"/>
      <c r="M18" s="468"/>
      <c r="N18" s="468"/>
      <c r="O18" s="468"/>
      <c r="P18" s="468"/>
      <c r="Q18" s="468"/>
      <c r="R18" s="468"/>
      <c r="S18" s="468"/>
      <c r="T18" s="468"/>
      <c r="U18" s="468"/>
      <c r="V18" s="468"/>
      <c r="W18" s="468"/>
      <c r="X18" s="468"/>
      <c r="Y18" s="468"/>
      <c r="Z18" s="468"/>
      <c r="AA18" s="468"/>
      <c r="AB18" s="468"/>
      <c r="AC18" s="468"/>
      <c r="AD18" s="468"/>
      <c r="AE18" s="468"/>
      <c r="AF18" s="468"/>
      <c r="AG18" s="468"/>
      <c r="AH18" s="468"/>
      <c r="AI18" s="468"/>
      <c r="AJ18" s="468"/>
      <c r="AK18" s="468"/>
      <c r="AL18" s="468"/>
      <c r="AM18" s="468"/>
      <c r="AN18" s="468"/>
      <c r="AO18" s="468"/>
      <c r="AP18" s="468"/>
      <c r="AQ18" s="468"/>
      <c r="AR18" s="468"/>
      <c r="AS18" s="468"/>
      <c r="AT18" s="468"/>
      <c r="AU18" s="468"/>
      <c r="AV18" s="468"/>
      <c r="AW18" s="468"/>
      <c r="AX18" s="468"/>
      <c r="AY18" s="468"/>
      <c r="AZ18" s="468"/>
      <c r="BA18" s="468"/>
      <c r="BB18" s="34"/>
      <c r="BC18" s="9"/>
      <c r="BD18" s="34"/>
      <c r="BE18" s="34"/>
      <c r="BF18" s="9"/>
      <c r="BG18" s="34"/>
      <c r="BH18" s="34"/>
      <c r="BI18" s="9"/>
      <c r="BJ18" s="34"/>
      <c r="BK18" s="34"/>
      <c r="BL18" s="9"/>
    </row>
    <row r="19" spans="1:64" ht="13.5" hidden="1" customHeight="1">
      <c r="A19" s="603" t="s">
        <v>110</v>
      </c>
      <c r="B19" s="596"/>
      <c r="C19" s="596"/>
      <c r="D19" s="596"/>
      <c r="E19" s="596"/>
      <c r="F19" s="596"/>
      <c r="G19" s="596"/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596"/>
      <c r="T19" s="596"/>
      <c r="U19" s="596"/>
      <c r="V19" s="596"/>
      <c r="W19" s="596"/>
      <c r="X19" s="596"/>
      <c r="Y19" s="596"/>
      <c r="Z19" s="596"/>
      <c r="AA19" s="596"/>
      <c r="AB19" s="596"/>
      <c r="AC19" s="596"/>
      <c r="AD19" s="596"/>
      <c r="AE19" s="596"/>
      <c r="AF19" s="596"/>
      <c r="AG19" s="596"/>
      <c r="AH19" s="596"/>
      <c r="AI19" s="596"/>
      <c r="AJ19" s="596"/>
      <c r="AK19" s="596"/>
      <c r="AL19" s="596"/>
      <c r="AM19" s="596"/>
      <c r="AN19" s="596"/>
      <c r="AO19" s="596"/>
      <c r="AP19" s="596"/>
      <c r="AQ19" s="596"/>
      <c r="AR19" s="596"/>
      <c r="AS19" s="596"/>
      <c r="AT19" s="32"/>
      <c r="AU19" s="32"/>
      <c r="AV19" s="32"/>
      <c r="AW19" s="32"/>
      <c r="AX19" s="596"/>
      <c r="AY19" s="596"/>
      <c r="AZ19" s="596"/>
      <c r="BA19" s="596"/>
      <c r="BB19" s="34"/>
      <c r="BC19" s="9"/>
      <c r="BD19" s="34"/>
      <c r="BE19" s="34"/>
      <c r="BF19" s="9"/>
      <c r="BG19" s="34"/>
      <c r="BH19" s="34"/>
      <c r="BI19" s="9"/>
      <c r="BJ19" s="34"/>
      <c r="BK19" s="34"/>
      <c r="BL19" s="9"/>
    </row>
    <row r="20" spans="1:64" ht="13.5" hidden="1" customHeight="1">
      <c r="A20" s="466"/>
      <c r="B20" s="466"/>
      <c r="C20" s="466"/>
      <c r="D20" s="466"/>
      <c r="E20" s="466"/>
      <c r="F20" s="466"/>
      <c r="G20" s="466"/>
      <c r="H20" s="466"/>
      <c r="I20" s="466"/>
      <c r="J20" s="466"/>
      <c r="K20" s="466"/>
      <c r="L20" s="466"/>
      <c r="M20" s="466"/>
      <c r="N20" s="466"/>
      <c r="O20" s="466"/>
      <c r="P20" s="466"/>
      <c r="Q20" s="466"/>
      <c r="R20" s="466"/>
      <c r="S20" s="466"/>
      <c r="T20" s="466"/>
      <c r="U20" s="466"/>
      <c r="V20" s="466"/>
      <c r="W20" s="466"/>
      <c r="X20" s="466"/>
      <c r="Y20" s="466"/>
      <c r="Z20" s="466"/>
      <c r="AA20" s="466"/>
      <c r="AB20" s="466"/>
      <c r="AC20" s="466"/>
      <c r="AD20" s="466"/>
      <c r="AE20" s="466"/>
      <c r="AF20" s="466"/>
      <c r="AG20" s="466"/>
      <c r="AH20" s="466"/>
      <c r="AI20" s="466"/>
      <c r="AJ20" s="466"/>
      <c r="AK20" s="466"/>
      <c r="AL20" s="466"/>
      <c r="AM20" s="466"/>
      <c r="AN20" s="466"/>
      <c r="AO20" s="466"/>
      <c r="AP20" s="466"/>
      <c r="AQ20" s="466"/>
      <c r="AR20" s="466"/>
      <c r="AS20" s="466"/>
      <c r="AT20" s="32"/>
      <c r="AU20" s="32"/>
      <c r="AV20" s="32"/>
      <c r="AW20" s="32"/>
      <c r="AX20" s="466"/>
      <c r="AY20" s="466"/>
      <c r="AZ20" s="466"/>
      <c r="BA20" s="466"/>
      <c r="BB20" s="34"/>
      <c r="BC20" s="9"/>
      <c r="BD20" s="34"/>
      <c r="BE20" s="34"/>
      <c r="BF20" s="9"/>
      <c r="BG20" s="34"/>
      <c r="BH20" s="34"/>
      <c r="BI20" s="9"/>
      <c r="BJ20" s="34"/>
      <c r="BK20" s="34"/>
      <c r="BL20" s="9"/>
    </row>
    <row r="21" spans="1:64" ht="13.5" hidden="1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34"/>
      <c r="BC21" s="9"/>
      <c r="BD21" s="34"/>
      <c r="BE21" s="34"/>
      <c r="BF21" s="9"/>
      <c r="BG21" s="34"/>
      <c r="BH21" s="34"/>
      <c r="BI21" s="9"/>
      <c r="BJ21" s="34"/>
      <c r="BK21" s="34"/>
      <c r="BL21" s="9"/>
    </row>
    <row r="22" spans="1:64" ht="13.5" hidden="1" customHeight="1">
      <c r="A22" s="603" t="s">
        <v>111</v>
      </c>
      <c r="B22" s="596"/>
      <c r="C22" s="596"/>
      <c r="D22" s="596"/>
      <c r="E22" s="596"/>
      <c r="F22" s="596"/>
      <c r="G22" s="596"/>
      <c r="H22" s="596"/>
      <c r="I22" s="596"/>
      <c r="J22" s="596"/>
      <c r="K22" s="596"/>
      <c r="L22" s="596"/>
      <c r="M22" s="596"/>
      <c r="N22" s="596"/>
      <c r="O22" s="596"/>
      <c r="P22" s="596"/>
      <c r="Q22" s="596"/>
      <c r="R22" s="596"/>
      <c r="S22" s="596"/>
      <c r="T22" s="596"/>
      <c r="U22" s="596"/>
      <c r="V22" s="596"/>
      <c r="W22" s="59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  <c r="AJ22" s="596"/>
      <c r="AK22" s="596"/>
      <c r="AL22" s="596"/>
      <c r="AM22" s="596"/>
      <c r="AN22" s="596"/>
      <c r="AO22" s="596"/>
      <c r="AP22" s="596"/>
      <c r="AQ22" s="596"/>
      <c r="AR22" s="596"/>
      <c r="AS22" s="596"/>
      <c r="AT22" s="32"/>
      <c r="AU22" s="32"/>
      <c r="AV22" s="32"/>
      <c r="AW22" s="32"/>
      <c r="AX22" s="596"/>
      <c r="AY22" s="596"/>
      <c r="AZ22" s="596"/>
      <c r="BA22" s="596"/>
      <c r="BB22" s="34"/>
      <c r="BC22" s="9"/>
      <c r="BD22" s="34"/>
      <c r="BE22" s="34"/>
      <c r="BF22" s="9"/>
      <c r="BG22" s="34"/>
      <c r="BH22" s="34"/>
      <c r="BI22" s="9"/>
      <c r="BJ22" s="34"/>
      <c r="BK22" s="34"/>
      <c r="BL22" s="9"/>
    </row>
    <row r="23" spans="1:64" ht="13.5" hidden="1" customHeight="1">
      <c r="A23" s="466"/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466"/>
      <c r="S23" s="466"/>
      <c r="T23" s="466"/>
      <c r="U23" s="466"/>
      <c r="V23" s="466"/>
      <c r="W23" s="466"/>
      <c r="X23" s="466"/>
      <c r="Y23" s="466"/>
      <c r="Z23" s="466"/>
      <c r="AA23" s="466"/>
      <c r="AB23" s="466"/>
      <c r="AC23" s="466"/>
      <c r="AD23" s="466"/>
      <c r="AE23" s="466"/>
      <c r="AF23" s="466"/>
      <c r="AG23" s="466"/>
      <c r="AH23" s="466"/>
      <c r="AI23" s="466"/>
      <c r="AJ23" s="466"/>
      <c r="AK23" s="466"/>
      <c r="AL23" s="466"/>
      <c r="AM23" s="466"/>
      <c r="AN23" s="466"/>
      <c r="AO23" s="466"/>
      <c r="AP23" s="466"/>
      <c r="AQ23" s="466"/>
      <c r="AR23" s="466"/>
      <c r="AS23" s="466"/>
      <c r="AT23" s="32"/>
      <c r="AU23" s="32"/>
      <c r="AV23" s="32"/>
      <c r="AW23" s="32"/>
      <c r="AX23" s="466"/>
      <c r="AY23" s="466"/>
      <c r="AZ23" s="466"/>
      <c r="BA23" s="466"/>
      <c r="BB23" s="34"/>
      <c r="BC23" s="9"/>
      <c r="BD23" s="34"/>
      <c r="BE23" s="34"/>
      <c r="BF23" s="9"/>
      <c r="BG23" s="34"/>
      <c r="BH23" s="34"/>
      <c r="BI23" s="9"/>
      <c r="BJ23" s="34"/>
      <c r="BK23" s="34"/>
      <c r="BL23" s="9"/>
    </row>
    <row r="24" spans="1:64" ht="13.5" hidden="1" customHeight="1">
      <c r="A24" s="1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34"/>
      <c r="BC24" s="9"/>
      <c r="BD24" s="34"/>
      <c r="BE24" s="34"/>
      <c r="BF24" s="9"/>
      <c r="BG24" s="34"/>
      <c r="BH24" s="34"/>
      <c r="BI24" s="9"/>
      <c r="BJ24" s="34"/>
      <c r="BK24" s="34"/>
      <c r="BL24" s="9"/>
    </row>
    <row r="25" spans="1:64" ht="13.5" hidden="1" customHeight="1">
      <c r="A25" s="603" t="s">
        <v>114</v>
      </c>
      <c r="B25" s="596"/>
      <c r="C25" s="596"/>
      <c r="D25" s="596"/>
      <c r="E25" s="596"/>
      <c r="F25" s="596"/>
      <c r="G25" s="596"/>
      <c r="H25" s="596"/>
      <c r="I25" s="596"/>
      <c r="J25" s="596"/>
      <c r="K25" s="596"/>
      <c r="L25" s="596"/>
      <c r="M25" s="596"/>
      <c r="N25" s="596"/>
      <c r="O25" s="596"/>
      <c r="P25" s="596"/>
      <c r="Q25" s="596"/>
      <c r="R25" s="596"/>
      <c r="S25" s="596"/>
      <c r="T25" s="596"/>
      <c r="U25" s="596"/>
      <c r="V25" s="596"/>
      <c r="W25" s="596"/>
      <c r="X25" s="596"/>
      <c r="Y25" s="596"/>
      <c r="Z25" s="596"/>
      <c r="AA25" s="596"/>
      <c r="AB25" s="596"/>
      <c r="AC25" s="596"/>
      <c r="AD25" s="596"/>
      <c r="AE25" s="596"/>
      <c r="AF25" s="596"/>
      <c r="AG25" s="596"/>
      <c r="AH25" s="596"/>
      <c r="AI25" s="596"/>
      <c r="AJ25" s="596"/>
      <c r="AK25" s="596"/>
      <c r="AL25" s="596"/>
      <c r="AM25" s="596"/>
      <c r="AN25" s="596"/>
      <c r="AO25" s="596"/>
      <c r="AP25" s="596"/>
      <c r="AQ25" s="596"/>
      <c r="AR25" s="596"/>
      <c r="AS25" s="596"/>
      <c r="AT25" s="32"/>
      <c r="AU25" s="32"/>
      <c r="AV25" s="32"/>
      <c r="AW25" s="32"/>
      <c r="AX25" s="596"/>
      <c r="AY25" s="596"/>
      <c r="AZ25" s="596"/>
      <c r="BA25" s="596"/>
      <c r="BB25" s="34"/>
      <c r="BC25" s="9"/>
      <c r="BD25" s="34"/>
      <c r="BE25" s="34"/>
      <c r="BF25" s="9"/>
      <c r="BG25" s="34"/>
      <c r="BH25" s="34"/>
      <c r="BI25" s="9"/>
      <c r="BJ25" s="34"/>
      <c r="BK25" s="34"/>
      <c r="BL25" s="9"/>
    </row>
    <row r="26" spans="1:64" ht="13.5" hidden="1" customHeight="1">
      <c r="A26" s="466"/>
      <c r="B26" s="466"/>
      <c r="C26" s="466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  <c r="AS26" s="466"/>
      <c r="AT26" s="32"/>
      <c r="AU26" s="32"/>
      <c r="AV26" s="32"/>
      <c r="AW26" s="32"/>
      <c r="AX26" s="466"/>
      <c r="AY26" s="466"/>
      <c r="AZ26" s="466"/>
      <c r="BA26" s="466"/>
      <c r="BB26" s="34"/>
      <c r="BC26" s="9"/>
      <c r="BD26" s="34"/>
      <c r="BE26" s="34"/>
      <c r="BF26" s="9"/>
      <c r="BG26" s="34"/>
      <c r="BH26" s="34"/>
      <c r="BI26" s="9"/>
      <c r="BJ26" s="34"/>
      <c r="BK26" s="34"/>
      <c r="BL26" s="9"/>
    </row>
    <row r="27" spans="1:64" ht="13.5" hidden="1" customHeight="1">
      <c r="A27" s="1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34"/>
      <c r="BC27" s="9"/>
      <c r="BD27" s="34"/>
      <c r="BE27" s="34"/>
      <c r="BF27" s="9"/>
      <c r="BG27" s="34"/>
      <c r="BH27" s="34"/>
      <c r="BI27" s="9"/>
      <c r="BJ27" s="34"/>
      <c r="BK27" s="34"/>
      <c r="BL27" s="9"/>
    </row>
    <row r="28" spans="1:64" ht="13.5" hidden="1" customHeight="1">
      <c r="A28" s="603" t="s">
        <v>117</v>
      </c>
      <c r="B28" s="596"/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  <c r="N28" s="596"/>
      <c r="O28" s="596"/>
      <c r="P28" s="596"/>
      <c r="Q28" s="596"/>
      <c r="R28" s="596"/>
      <c r="S28" s="596"/>
      <c r="T28" s="596"/>
      <c r="U28" s="596"/>
      <c r="V28" s="596"/>
      <c r="W28" s="596"/>
      <c r="X28" s="596"/>
      <c r="Y28" s="596"/>
      <c r="Z28" s="596"/>
      <c r="AA28" s="596"/>
      <c r="AB28" s="596"/>
      <c r="AC28" s="596"/>
      <c r="AD28" s="596"/>
      <c r="AE28" s="596"/>
      <c r="AF28" s="596"/>
      <c r="AG28" s="596"/>
      <c r="AH28" s="596"/>
      <c r="AI28" s="596"/>
      <c r="AJ28" s="596"/>
      <c r="AK28" s="596"/>
      <c r="AL28" s="596"/>
      <c r="AM28" s="596"/>
      <c r="AN28" s="596"/>
      <c r="AO28" s="596"/>
      <c r="AP28" s="596"/>
      <c r="AQ28" s="596"/>
      <c r="AR28" s="596"/>
      <c r="AS28" s="596"/>
      <c r="AT28" s="32"/>
      <c r="AU28" s="32"/>
      <c r="AV28" s="32"/>
      <c r="AW28" s="32"/>
      <c r="AX28" s="596"/>
      <c r="AY28" s="596"/>
      <c r="AZ28" s="596"/>
      <c r="BA28" s="596"/>
      <c r="BB28" s="34"/>
      <c r="BC28" s="9"/>
      <c r="BD28" s="34"/>
      <c r="BE28" s="34"/>
      <c r="BF28" s="9"/>
      <c r="BG28" s="34"/>
      <c r="BH28" s="34"/>
      <c r="BI28" s="9"/>
      <c r="BJ28" s="34"/>
      <c r="BK28" s="34"/>
      <c r="BL28" s="9"/>
    </row>
    <row r="29" spans="1:64" ht="13.5" hidden="1" customHeight="1">
      <c r="A29" s="466"/>
      <c r="B29" s="466"/>
      <c r="C29" s="466"/>
      <c r="D29" s="466"/>
      <c r="E29" s="466"/>
      <c r="F29" s="466"/>
      <c r="G29" s="466"/>
      <c r="H29" s="466"/>
      <c r="I29" s="466"/>
      <c r="J29" s="466"/>
      <c r="K29" s="466"/>
      <c r="L29" s="466"/>
      <c r="M29" s="466"/>
      <c r="N29" s="466"/>
      <c r="O29" s="466"/>
      <c r="P29" s="466"/>
      <c r="Q29" s="466"/>
      <c r="R29" s="466"/>
      <c r="S29" s="466"/>
      <c r="T29" s="466"/>
      <c r="U29" s="466"/>
      <c r="V29" s="466"/>
      <c r="W29" s="466"/>
      <c r="X29" s="466"/>
      <c r="Y29" s="466"/>
      <c r="Z29" s="466"/>
      <c r="AA29" s="466"/>
      <c r="AB29" s="466"/>
      <c r="AC29" s="466"/>
      <c r="AD29" s="466"/>
      <c r="AE29" s="466"/>
      <c r="AF29" s="466"/>
      <c r="AG29" s="466"/>
      <c r="AH29" s="466"/>
      <c r="AI29" s="466"/>
      <c r="AJ29" s="466"/>
      <c r="AK29" s="466"/>
      <c r="AL29" s="466"/>
      <c r="AM29" s="466"/>
      <c r="AN29" s="466"/>
      <c r="AO29" s="466"/>
      <c r="AP29" s="466"/>
      <c r="AQ29" s="466"/>
      <c r="AR29" s="466"/>
      <c r="AS29" s="466"/>
      <c r="AT29" s="32"/>
      <c r="AU29" s="32"/>
      <c r="AV29" s="32"/>
      <c r="AW29" s="32"/>
      <c r="AX29" s="466"/>
      <c r="AY29" s="466"/>
      <c r="AZ29" s="466"/>
      <c r="BA29" s="466"/>
      <c r="BB29" s="34"/>
      <c r="BC29" s="9"/>
      <c r="BD29" s="34"/>
      <c r="BE29" s="34"/>
      <c r="BF29" s="9"/>
      <c r="BG29" s="34"/>
      <c r="BH29" s="34"/>
      <c r="BI29" s="9"/>
      <c r="BJ29" s="34"/>
      <c r="BK29" s="34"/>
      <c r="BL29" s="9"/>
    </row>
    <row r="30" spans="1:64" ht="13.5" hidden="1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34"/>
      <c r="BC30" s="9"/>
      <c r="BD30" s="34"/>
      <c r="BE30" s="34"/>
      <c r="BF30" s="9"/>
      <c r="BG30" s="34"/>
      <c r="BH30" s="34"/>
      <c r="BI30" s="9"/>
      <c r="BJ30" s="34"/>
      <c r="BK30" s="34"/>
      <c r="BL30" s="9"/>
    </row>
    <row r="31" spans="1:64" ht="13.5" hidden="1" customHeight="1">
      <c r="A31" s="603" t="s">
        <v>121</v>
      </c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  <c r="O31" s="596"/>
      <c r="P31" s="596"/>
      <c r="Q31" s="596"/>
      <c r="R31" s="596"/>
      <c r="S31" s="596"/>
      <c r="T31" s="596"/>
      <c r="U31" s="596"/>
      <c r="V31" s="596"/>
      <c r="W31" s="596"/>
      <c r="X31" s="596"/>
      <c r="Y31" s="596"/>
      <c r="Z31" s="596"/>
      <c r="AA31" s="596"/>
      <c r="AB31" s="596"/>
      <c r="AC31" s="596"/>
      <c r="AD31" s="596"/>
      <c r="AE31" s="596"/>
      <c r="AF31" s="596"/>
      <c r="AG31" s="596"/>
      <c r="AH31" s="596"/>
      <c r="AI31" s="596"/>
      <c r="AJ31" s="596"/>
      <c r="AK31" s="596"/>
      <c r="AL31" s="596"/>
      <c r="AM31" s="596"/>
      <c r="AN31" s="596"/>
      <c r="AO31" s="596"/>
      <c r="AP31" s="596"/>
      <c r="AQ31" s="596"/>
      <c r="AR31" s="596"/>
      <c r="AS31" s="596"/>
      <c r="AT31" s="32"/>
      <c r="AU31" s="32"/>
      <c r="AV31" s="32"/>
      <c r="AW31" s="32"/>
      <c r="AX31" s="596"/>
      <c r="AY31" s="596"/>
      <c r="AZ31" s="596"/>
      <c r="BA31" s="596"/>
      <c r="BB31" s="34"/>
      <c r="BC31" s="9"/>
      <c r="BD31" s="34"/>
      <c r="BE31" s="34"/>
      <c r="BF31" s="9"/>
      <c r="BG31" s="34"/>
      <c r="BH31" s="34"/>
      <c r="BI31" s="9"/>
      <c r="BJ31" s="34"/>
      <c r="BK31" s="34"/>
      <c r="BL31" s="9"/>
    </row>
    <row r="32" spans="1:64" ht="13.5" hidden="1" customHeight="1">
      <c r="A32" s="466"/>
      <c r="B32" s="466"/>
      <c r="C32" s="466"/>
      <c r="D32" s="466"/>
      <c r="E32" s="466"/>
      <c r="F32" s="466"/>
      <c r="G32" s="466"/>
      <c r="H32" s="466"/>
      <c r="I32" s="466"/>
      <c r="J32" s="466"/>
      <c r="K32" s="466"/>
      <c r="L32" s="466"/>
      <c r="M32" s="466"/>
      <c r="N32" s="466"/>
      <c r="O32" s="466"/>
      <c r="P32" s="466"/>
      <c r="Q32" s="466"/>
      <c r="R32" s="466"/>
      <c r="S32" s="466"/>
      <c r="T32" s="466"/>
      <c r="U32" s="466"/>
      <c r="V32" s="466"/>
      <c r="W32" s="466"/>
      <c r="X32" s="466"/>
      <c r="Y32" s="466"/>
      <c r="Z32" s="466"/>
      <c r="AA32" s="466"/>
      <c r="AB32" s="466"/>
      <c r="AC32" s="466"/>
      <c r="AD32" s="466"/>
      <c r="AE32" s="466"/>
      <c r="AF32" s="466"/>
      <c r="AG32" s="466"/>
      <c r="AH32" s="466"/>
      <c r="AI32" s="466"/>
      <c r="AJ32" s="466"/>
      <c r="AK32" s="466"/>
      <c r="AL32" s="466"/>
      <c r="AM32" s="466"/>
      <c r="AN32" s="466"/>
      <c r="AO32" s="466"/>
      <c r="AP32" s="466"/>
      <c r="AQ32" s="466"/>
      <c r="AR32" s="466"/>
      <c r="AS32" s="466"/>
      <c r="AT32" s="32"/>
      <c r="AU32" s="32"/>
      <c r="AV32" s="32"/>
      <c r="AW32" s="32"/>
      <c r="AX32" s="466"/>
      <c r="AY32" s="466"/>
      <c r="AZ32" s="466"/>
      <c r="BA32" s="466"/>
      <c r="BB32" s="34"/>
      <c r="BC32" s="9"/>
      <c r="BD32" s="34"/>
      <c r="BE32" s="34"/>
      <c r="BF32" s="9"/>
      <c r="BG32" s="34"/>
      <c r="BH32" s="34"/>
      <c r="BI32" s="9"/>
      <c r="BJ32" s="34"/>
      <c r="BK32" s="34"/>
      <c r="BL32" s="9"/>
    </row>
    <row r="33" spans="1:64" ht="13.5" hidden="1" customHeight="1">
      <c r="A33" s="1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34"/>
      <c r="BC33" s="9"/>
      <c r="BD33" s="34"/>
      <c r="BE33" s="34"/>
      <c r="BF33" s="9"/>
      <c r="BG33" s="34"/>
      <c r="BH33" s="34"/>
      <c r="BI33" s="9"/>
      <c r="BJ33" s="34"/>
      <c r="BK33" s="34"/>
      <c r="BL33" s="9"/>
    </row>
    <row r="34" spans="1:64" ht="13.5" hidden="1" customHeight="1">
      <c r="A34" s="603" t="s">
        <v>123</v>
      </c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  <c r="N34" s="596"/>
      <c r="O34" s="596"/>
      <c r="P34" s="596"/>
      <c r="Q34" s="596"/>
      <c r="R34" s="596"/>
      <c r="S34" s="596"/>
      <c r="T34" s="596"/>
      <c r="U34" s="596"/>
      <c r="V34" s="596"/>
      <c r="W34" s="596"/>
      <c r="X34" s="596"/>
      <c r="Y34" s="596"/>
      <c r="Z34" s="596"/>
      <c r="AA34" s="596"/>
      <c r="AB34" s="596"/>
      <c r="AC34" s="596"/>
      <c r="AD34" s="596"/>
      <c r="AE34" s="596"/>
      <c r="AF34" s="596"/>
      <c r="AG34" s="596"/>
      <c r="AH34" s="596"/>
      <c r="AI34" s="596"/>
      <c r="AJ34" s="596"/>
      <c r="AK34" s="596"/>
      <c r="AL34" s="596"/>
      <c r="AM34" s="596"/>
      <c r="AN34" s="596"/>
      <c r="AO34" s="596"/>
      <c r="AP34" s="596"/>
      <c r="AQ34" s="596"/>
      <c r="AR34" s="596"/>
      <c r="AS34" s="596"/>
      <c r="AT34" s="32"/>
      <c r="AU34" s="32"/>
      <c r="AV34" s="32"/>
      <c r="AW34" s="32"/>
      <c r="AX34" s="596"/>
      <c r="AY34" s="596"/>
      <c r="AZ34" s="596"/>
      <c r="BA34" s="596"/>
      <c r="BB34" s="34"/>
      <c r="BC34" s="9"/>
      <c r="BD34" s="34"/>
      <c r="BE34" s="34"/>
      <c r="BF34" s="9"/>
      <c r="BG34" s="34"/>
      <c r="BH34" s="34"/>
      <c r="BI34" s="9"/>
      <c r="BJ34" s="34"/>
      <c r="BK34" s="34"/>
      <c r="BL34" s="9"/>
    </row>
    <row r="35" spans="1:64" ht="13.5" hidden="1" customHeight="1">
      <c r="A35" s="466"/>
      <c r="B35" s="466"/>
      <c r="C35" s="466"/>
      <c r="D35" s="466"/>
      <c r="E35" s="466"/>
      <c r="F35" s="466"/>
      <c r="G35" s="466"/>
      <c r="H35" s="466"/>
      <c r="I35" s="466"/>
      <c r="J35" s="466"/>
      <c r="K35" s="466"/>
      <c r="L35" s="466"/>
      <c r="M35" s="466"/>
      <c r="N35" s="466"/>
      <c r="O35" s="466"/>
      <c r="P35" s="466"/>
      <c r="Q35" s="466"/>
      <c r="R35" s="466"/>
      <c r="S35" s="466"/>
      <c r="T35" s="466"/>
      <c r="U35" s="466"/>
      <c r="V35" s="466"/>
      <c r="W35" s="466"/>
      <c r="X35" s="466"/>
      <c r="Y35" s="466"/>
      <c r="Z35" s="466"/>
      <c r="AA35" s="466"/>
      <c r="AB35" s="466"/>
      <c r="AC35" s="466"/>
      <c r="AD35" s="466"/>
      <c r="AE35" s="466"/>
      <c r="AF35" s="466"/>
      <c r="AG35" s="466"/>
      <c r="AH35" s="466"/>
      <c r="AI35" s="466"/>
      <c r="AJ35" s="466"/>
      <c r="AK35" s="466"/>
      <c r="AL35" s="466"/>
      <c r="AM35" s="466"/>
      <c r="AN35" s="466"/>
      <c r="AO35" s="466"/>
      <c r="AP35" s="466"/>
      <c r="AQ35" s="466"/>
      <c r="AR35" s="466"/>
      <c r="AS35" s="466"/>
      <c r="AT35" s="32"/>
      <c r="AU35" s="32"/>
      <c r="AV35" s="32"/>
      <c r="AW35" s="32"/>
      <c r="AX35" s="466"/>
      <c r="AY35" s="466"/>
      <c r="AZ35" s="466"/>
      <c r="BA35" s="466"/>
      <c r="BB35" s="34"/>
      <c r="BC35" s="9"/>
      <c r="BD35" s="34"/>
      <c r="BE35" s="34"/>
      <c r="BF35" s="9"/>
      <c r="BG35" s="34"/>
      <c r="BH35" s="34"/>
      <c r="BI35" s="9"/>
      <c r="BJ35" s="34"/>
      <c r="BK35" s="34"/>
      <c r="BL35" s="9"/>
    </row>
    <row r="36" spans="1:64" ht="13.5" hidden="1" customHeight="1">
      <c r="A36" s="1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34"/>
      <c r="BC36" s="9"/>
      <c r="BD36" s="34"/>
      <c r="BE36" s="34"/>
      <c r="BF36" s="9"/>
      <c r="BG36" s="34"/>
      <c r="BH36" s="34"/>
      <c r="BI36" s="9"/>
      <c r="BJ36" s="34"/>
      <c r="BK36" s="34"/>
      <c r="BL36" s="9"/>
    </row>
    <row r="37" spans="1:64" ht="13.5" hidden="1" customHeight="1">
      <c r="A37" s="603" t="s">
        <v>124</v>
      </c>
      <c r="B37" s="596"/>
      <c r="C37" s="596"/>
      <c r="D37" s="596"/>
      <c r="E37" s="596"/>
      <c r="F37" s="596"/>
      <c r="G37" s="596"/>
      <c r="H37" s="596"/>
      <c r="I37" s="596"/>
      <c r="J37" s="596"/>
      <c r="K37" s="596"/>
      <c r="L37" s="596"/>
      <c r="M37" s="596"/>
      <c r="N37" s="596"/>
      <c r="O37" s="596"/>
      <c r="P37" s="596"/>
      <c r="Q37" s="596"/>
      <c r="R37" s="596"/>
      <c r="S37" s="596"/>
      <c r="T37" s="596"/>
      <c r="U37" s="596"/>
      <c r="V37" s="596"/>
      <c r="W37" s="596"/>
      <c r="X37" s="596"/>
      <c r="Y37" s="596"/>
      <c r="Z37" s="596"/>
      <c r="AA37" s="596"/>
      <c r="AB37" s="596"/>
      <c r="AC37" s="596"/>
      <c r="AD37" s="596"/>
      <c r="AE37" s="596"/>
      <c r="AF37" s="596"/>
      <c r="AG37" s="596"/>
      <c r="AH37" s="596"/>
      <c r="AI37" s="596"/>
      <c r="AJ37" s="596"/>
      <c r="AK37" s="596"/>
      <c r="AL37" s="596"/>
      <c r="AM37" s="596"/>
      <c r="AN37" s="596"/>
      <c r="AO37" s="596"/>
      <c r="AP37" s="596"/>
      <c r="AQ37" s="596"/>
      <c r="AR37" s="596"/>
      <c r="AS37" s="596"/>
      <c r="AT37" s="32"/>
      <c r="AU37" s="32"/>
      <c r="AV37" s="32"/>
      <c r="AW37" s="32"/>
      <c r="AX37" s="596"/>
      <c r="AY37" s="596"/>
      <c r="AZ37" s="596"/>
      <c r="BA37" s="596"/>
      <c r="BB37" s="34"/>
      <c r="BC37" s="9"/>
      <c r="BD37" s="34"/>
      <c r="BE37" s="34"/>
      <c r="BF37" s="9"/>
      <c r="BG37" s="34"/>
      <c r="BH37" s="34"/>
      <c r="BI37" s="9"/>
      <c r="BJ37" s="34"/>
      <c r="BK37" s="34"/>
      <c r="BL37" s="9"/>
    </row>
    <row r="38" spans="1:64" ht="13.5" hidden="1" customHeight="1">
      <c r="A38" s="466"/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66"/>
      <c r="Q38" s="466"/>
      <c r="R38" s="466"/>
      <c r="S38" s="466"/>
      <c r="T38" s="466"/>
      <c r="U38" s="466"/>
      <c r="V38" s="466"/>
      <c r="W38" s="466"/>
      <c r="X38" s="466"/>
      <c r="Y38" s="466"/>
      <c r="Z38" s="466"/>
      <c r="AA38" s="466"/>
      <c r="AB38" s="466"/>
      <c r="AC38" s="466"/>
      <c r="AD38" s="466"/>
      <c r="AE38" s="466"/>
      <c r="AF38" s="466"/>
      <c r="AG38" s="466"/>
      <c r="AH38" s="466"/>
      <c r="AI38" s="466"/>
      <c r="AJ38" s="466"/>
      <c r="AK38" s="466"/>
      <c r="AL38" s="466"/>
      <c r="AM38" s="466"/>
      <c r="AN38" s="466"/>
      <c r="AO38" s="466"/>
      <c r="AP38" s="466"/>
      <c r="AQ38" s="466"/>
      <c r="AR38" s="466"/>
      <c r="AS38" s="466"/>
      <c r="AT38" s="32"/>
      <c r="AU38" s="32"/>
      <c r="AV38" s="32"/>
      <c r="AW38" s="32"/>
      <c r="AX38" s="466"/>
      <c r="AY38" s="466"/>
      <c r="AZ38" s="466"/>
      <c r="BA38" s="466"/>
      <c r="BB38" s="34"/>
      <c r="BC38" s="9"/>
      <c r="BD38" s="34"/>
      <c r="BE38" s="34"/>
      <c r="BF38" s="9"/>
      <c r="BG38" s="34"/>
      <c r="BH38" s="34"/>
      <c r="BI38" s="9"/>
      <c r="BJ38" s="34"/>
      <c r="BK38" s="34"/>
      <c r="BL38" s="9"/>
    </row>
    <row r="39" spans="1:64" ht="2.25" customHeight="1">
      <c r="A39" s="18"/>
      <c r="B39" s="597"/>
      <c r="C39" s="468"/>
      <c r="D39" s="468"/>
      <c r="E39" s="468"/>
      <c r="F39" s="468"/>
      <c r="G39" s="468"/>
      <c r="H39" s="468"/>
      <c r="I39" s="468"/>
      <c r="J39" s="468"/>
      <c r="K39" s="468"/>
      <c r="L39" s="468"/>
      <c r="M39" s="468"/>
      <c r="N39" s="468"/>
      <c r="O39" s="468"/>
      <c r="P39" s="468"/>
      <c r="Q39" s="468"/>
      <c r="R39" s="468"/>
      <c r="S39" s="468"/>
      <c r="T39" s="468"/>
      <c r="U39" s="468"/>
      <c r="V39" s="468"/>
      <c r="W39" s="468"/>
      <c r="X39" s="468"/>
      <c r="Y39" s="468"/>
      <c r="Z39" s="468"/>
      <c r="AA39" s="468"/>
      <c r="AB39" s="468"/>
      <c r="AC39" s="468"/>
      <c r="AD39" s="468"/>
      <c r="AE39" s="468"/>
      <c r="AF39" s="468"/>
      <c r="AG39" s="468"/>
      <c r="AH39" s="468"/>
      <c r="AI39" s="468"/>
      <c r="AJ39" s="468"/>
      <c r="AK39" s="468"/>
      <c r="AL39" s="468"/>
      <c r="AM39" s="468"/>
      <c r="AN39" s="468"/>
      <c r="AO39" s="468"/>
      <c r="AP39" s="468"/>
      <c r="AQ39" s="468"/>
      <c r="AR39" s="468"/>
      <c r="AS39" s="468"/>
      <c r="AT39" s="468"/>
      <c r="AU39" s="468"/>
      <c r="AV39" s="468"/>
      <c r="AW39" s="468"/>
      <c r="AX39" s="468"/>
      <c r="AY39" s="468"/>
      <c r="AZ39" s="468"/>
      <c r="BA39" s="468"/>
      <c r="BB39" s="34"/>
      <c r="BC39" s="9"/>
      <c r="BD39" s="34"/>
      <c r="BE39" s="34"/>
      <c r="BF39" s="9"/>
      <c r="BG39" s="34"/>
      <c r="BH39" s="34"/>
      <c r="BI39" s="9"/>
      <c r="BJ39" s="34"/>
      <c r="BK39" s="34"/>
      <c r="BL39" s="9"/>
    </row>
    <row r="40" spans="1:64" ht="3" customHeight="1">
      <c r="A40" s="603" t="s">
        <v>93</v>
      </c>
      <c r="B40" s="598"/>
      <c r="C40" s="598"/>
      <c r="D40" s="598"/>
      <c r="E40" s="598"/>
      <c r="F40" s="598"/>
      <c r="G40" s="598"/>
      <c r="H40" s="598"/>
      <c r="I40" s="598"/>
      <c r="J40" s="598"/>
      <c r="K40" s="598"/>
      <c r="L40" s="598"/>
      <c r="M40" s="598"/>
      <c r="N40" s="598"/>
      <c r="O40" s="598"/>
      <c r="P40" s="598"/>
      <c r="Q40" s="598"/>
      <c r="R40" s="606"/>
      <c r="S40" s="598" t="s">
        <v>128</v>
      </c>
      <c r="T40" s="598" t="s">
        <v>128</v>
      </c>
      <c r="U40" s="598"/>
      <c r="V40" s="598"/>
      <c r="W40" s="598"/>
      <c r="X40" s="598"/>
      <c r="Y40" s="598"/>
      <c r="Z40" s="598"/>
      <c r="AA40" s="598"/>
      <c r="AB40" s="598"/>
      <c r="AC40" s="598"/>
      <c r="AD40" s="598"/>
      <c r="AE40" s="598"/>
      <c r="AF40" s="598"/>
      <c r="AG40" s="598"/>
      <c r="AH40" s="598"/>
      <c r="AI40" s="598"/>
      <c r="AJ40" s="598"/>
      <c r="AK40" s="598"/>
      <c r="AL40" s="598"/>
      <c r="AM40" s="598"/>
      <c r="AN40" s="598"/>
      <c r="AO40" s="598"/>
      <c r="AP40" s="598"/>
      <c r="AQ40" s="598" t="s">
        <v>130</v>
      </c>
      <c r="AR40" s="598" t="s">
        <v>130</v>
      </c>
      <c r="AS40" s="598" t="s">
        <v>128</v>
      </c>
      <c r="AT40" s="598" t="s">
        <v>128</v>
      </c>
      <c r="AU40" s="598" t="s">
        <v>128</v>
      </c>
      <c r="AV40" s="598" t="s">
        <v>128</v>
      </c>
      <c r="AW40" s="598" t="s">
        <v>128</v>
      </c>
      <c r="AX40" s="598" t="s">
        <v>128</v>
      </c>
      <c r="AY40" s="598" t="s">
        <v>128</v>
      </c>
      <c r="AZ40" s="598" t="s">
        <v>128</v>
      </c>
      <c r="BA40" s="598" t="s">
        <v>128</v>
      </c>
      <c r="BB40" s="34"/>
      <c r="BC40" s="9"/>
      <c r="BD40" s="34"/>
      <c r="BE40" s="34"/>
      <c r="BF40" s="9"/>
      <c r="BG40" s="34"/>
      <c r="BH40" s="34"/>
      <c r="BI40" s="9"/>
      <c r="BJ40" s="34"/>
      <c r="BK40" s="34"/>
      <c r="BL40" s="9"/>
    </row>
    <row r="41" spans="1:64" ht="3" customHeight="1">
      <c r="A41" s="465"/>
      <c r="B41" s="599"/>
      <c r="C41" s="599"/>
      <c r="D41" s="599"/>
      <c r="E41" s="599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599"/>
      <c r="R41" s="607"/>
      <c r="S41" s="604"/>
      <c r="T41" s="604"/>
      <c r="U41" s="599"/>
      <c r="V41" s="599"/>
      <c r="W41" s="599"/>
      <c r="X41" s="599"/>
      <c r="Y41" s="599"/>
      <c r="Z41" s="599"/>
      <c r="AA41" s="599"/>
      <c r="AB41" s="599"/>
      <c r="AC41" s="599"/>
      <c r="AD41" s="599"/>
      <c r="AE41" s="599"/>
      <c r="AF41" s="599"/>
      <c r="AG41" s="599"/>
      <c r="AH41" s="599"/>
      <c r="AI41" s="599"/>
      <c r="AJ41" s="599"/>
      <c r="AK41" s="599"/>
      <c r="AL41" s="599"/>
      <c r="AM41" s="599"/>
      <c r="AN41" s="599"/>
      <c r="AO41" s="599"/>
      <c r="AP41" s="599"/>
      <c r="AQ41" s="599"/>
      <c r="AR41" s="599"/>
      <c r="AS41" s="604"/>
      <c r="AT41" s="604"/>
      <c r="AU41" s="604"/>
      <c r="AV41" s="604"/>
      <c r="AW41" s="604"/>
      <c r="AX41" s="604"/>
      <c r="AY41" s="604"/>
      <c r="AZ41" s="604"/>
      <c r="BA41" s="604"/>
      <c r="BB41" s="34"/>
      <c r="BC41" s="9"/>
      <c r="BD41" s="34"/>
      <c r="BE41" s="34"/>
      <c r="BF41" s="9"/>
      <c r="BG41" s="34"/>
      <c r="BH41" s="34"/>
      <c r="BI41" s="9"/>
      <c r="BJ41" s="34"/>
      <c r="BK41" s="34"/>
      <c r="BL41" s="9"/>
    </row>
    <row r="42" spans="1:64" ht="3" customHeight="1">
      <c r="A42" s="465"/>
      <c r="B42" s="599"/>
      <c r="C42" s="599"/>
      <c r="D42" s="599"/>
      <c r="E42" s="599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599"/>
      <c r="R42" s="607"/>
      <c r="S42" s="604"/>
      <c r="T42" s="604"/>
      <c r="U42" s="599"/>
      <c r="V42" s="599"/>
      <c r="W42" s="599"/>
      <c r="X42" s="599"/>
      <c r="Y42" s="599"/>
      <c r="Z42" s="599"/>
      <c r="AA42" s="599"/>
      <c r="AB42" s="599"/>
      <c r="AC42" s="599"/>
      <c r="AD42" s="599"/>
      <c r="AE42" s="599"/>
      <c r="AF42" s="599"/>
      <c r="AG42" s="599"/>
      <c r="AH42" s="599"/>
      <c r="AI42" s="599"/>
      <c r="AJ42" s="599"/>
      <c r="AK42" s="599"/>
      <c r="AL42" s="599"/>
      <c r="AM42" s="599"/>
      <c r="AN42" s="599"/>
      <c r="AO42" s="599"/>
      <c r="AP42" s="599"/>
      <c r="AQ42" s="599"/>
      <c r="AR42" s="599"/>
      <c r="AS42" s="604"/>
      <c r="AT42" s="604"/>
      <c r="AU42" s="604"/>
      <c r="AV42" s="604"/>
      <c r="AW42" s="604"/>
      <c r="AX42" s="604"/>
      <c r="AY42" s="604"/>
      <c r="AZ42" s="604"/>
      <c r="BA42" s="604"/>
      <c r="BB42" s="34"/>
      <c r="BC42" s="9"/>
      <c r="BD42" s="34"/>
      <c r="BE42" s="34"/>
      <c r="BF42" s="9"/>
      <c r="BG42" s="34"/>
      <c r="BH42" s="34"/>
      <c r="BI42" s="9"/>
      <c r="BJ42" s="34"/>
      <c r="BK42" s="34"/>
      <c r="BL42" s="9"/>
    </row>
    <row r="43" spans="1:64" ht="3" customHeight="1">
      <c r="A43" s="465"/>
      <c r="B43" s="599"/>
      <c r="C43" s="599"/>
      <c r="D43" s="599"/>
      <c r="E43" s="599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599"/>
      <c r="R43" s="607"/>
      <c r="S43" s="604"/>
      <c r="T43" s="604"/>
      <c r="U43" s="599"/>
      <c r="V43" s="599"/>
      <c r="W43" s="599"/>
      <c r="X43" s="599"/>
      <c r="Y43" s="599"/>
      <c r="Z43" s="599"/>
      <c r="AA43" s="599"/>
      <c r="AB43" s="599"/>
      <c r="AC43" s="599"/>
      <c r="AD43" s="599"/>
      <c r="AE43" s="599"/>
      <c r="AF43" s="599"/>
      <c r="AG43" s="599"/>
      <c r="AH43" s="599"/>
      <c r="AI43" s="599"/>
      <c r="AJ43" s="599"/>
      <c r="AK43" s="599"/>
      <c r="AL43" s="599"/>
      <c r="AM43" s="599"/>
      <c r="AN43" s="599"/>
      <c r="AO43" s="599"/>
      <c r="AP43" s="599"/>
      <c r="AQ43" s="599"/>
      <c r="AR43" s="599"/>
      <c r="AS43" s="604"/>
      <c r="AT43" s="604"/>
      <c r="AU43" s="604"/>
      <c r="AV43" s="604"/>
      <c r="AW43" s="604"/>
      <c r="AX43" s="604"/>
      <c r="AY43" s="604"/>
      <c r="AZ43" s="604"/>
      <c r="BA43" s="604"/>
      <c r="BB43" s="34"/>
      <c r="BC43" s="9"/>
      <c r="BD43" s="34"/>
      <c r="BE43" s="34"/>
      <c r="BF43" s="9"/>
      <c r="BG43" s="34"/>
      <c r="BH43" s="34"/>
      <c r="BI43" s="9"/>
      <c r="BJ43" s="34"/>
      <c r="BK43" s="34"/>
      <c r="BL43" s="9"/>
    </row>
    <row r="44" spans="1:64" ht="3" customHeight="1">
      <c r="A44" s="465"/>
      <c r="B44" s="599"/>
      <c r="C44" s="599"/>
      <c r="D44" s="599"/>
      <c r="E44" s="599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599"/>
      <c r="R44" s="607"/>
      <c r="S44" s="604"/>
      <c r="T44" s="604"/>
      <c r="U44" s="599"/>
      <c r="V44" s="599"/>
      <c r="W44" s="599"/>
      <c r="X44" s="599"/>
      <c r="Y44" s="599"/>
      <c r="Z44" s="599"/>
      <c r="AA44" s="599"/>
      <c r="AB44" s="599"/>
      <c r="AC44" s="599"/>
      <c r="AD44" s="599"/>
      <c r="AE44" s="599"/>
      <c r="AF44" s="599"/>
      <c r="AG44" s="599"/>
      <c r="AH44" s="599"/>
      <c r="AI44" s="599"/>
      <c r="AJ44" s="599"/>
      <c r="AK44" s="599"/>
      <c r="AL44" s="599"/>
      <c r="AM44" s="599"/>
      <c r="AN44" s="599"/>
      <c r="AO44" s="599"/>
      <c r="AP44" s="599"/>
      <c r="AQ44" s="599"/>
      <c r="AR44" s="599"/>
      <c r="AS44" s="604"/>
      <c r="AT44" s="604"/>
      <c r="AU44" s="604"/>
      <c r="AV44" s="604"/>
      <c r="AW44" s="604"/>
      <c r="AX44" s="604"/>
      <c r="AY44" s="604"/>
      <c r="AZ44" s="604"/>
      <c r="BA44" s="604"/>
      <c r="BB44" s="34"/>
      <c r="BC44" s="9"/>
      <c r="BD44" s="34"/>
      <c r="BE44" s="34"/>
      <c r="BF44" s="9"/>
      <c r="BG44" s="34"/>
      <c r="BH44" s="34"/>
      <c r="BI44" s="9"/>
      <c r="BJ44" s="34"/>
      <c r="BK44" s="34"/>
      <c r="BL44" s="9"/>
    </row>
    <row r="45" spans="1:64" ht="3" customHeight="1">
      <c r="A45" s="466"/>
      <c r="B45" s="600"/>
      <c r="C45" s="600"/>
      <c r="D45" s="600"/>
      <c r="E45" s="600"/>
      <c r="F45" s="600"/>
      <c r="G45" s="600"/>
      <c r="H45" s="600"/>
      <c r="I45" s="600"/>
      <c r="J45" s="600"/>
      <c r="K45" s="600"/>
      <c r="L45" s="600"/>
      <c r="M45" s="600"/>
      <c r="N45" s="600"/>
      <c r="O45" s="600"/>
      <c r="P45" s="600"/>
      <c r="Q45" s="600"/>
      <c r="R45" s="608"/>
      <c r="S45" s="605"/>
      <c r="T45" s="605"/>
      <c r="U45" s="600"/>
      <c r="V45" s="600"/>
      <c r="W45" s="600"/>
      <c r="X45" s="600"/>
      <c r="Y45" s="600"/>
      <c r="Z45" s="600"/>
      <c r="AA45" s="600"/>
      <c r="AB45" s="600"/>
      <c r="AC45" s="600"/>
      <c r="AD45" s="600"/>
      <c r="AE45" s="600"/>
      <c r="AF45" s="600"/>
      <c r="AG45" s="600"/>
      <c r="AH45" s="600"/>
      <c r="AI45" s="600"/>
      <c r="AJ45" s="600"/>
      <c r="AK45" s="600"/>
      <c r="AL45" s="600"/>
      <c r="AM45" s="600"/>
      <c r="AN45" s="600"/>
      <c r="AO45" s="600"/>
      <c r="AP45" s="600"/>
      <c r="AQ45" s="600"/>
      <c r="AR45" s="600"/>
      <c r="AS45" s="605"/>
      <c r="AT45" s="605"/>
      <c r="AU45" s="605"/>
      <c r="AV45" s="605"/>
      <c r="AW45" s="605"/>
      <c r="AX45" s="605"/>
      <c r="AY45" s="605"/>
      <c r="AZ45" s="605"/>
      <c r="BA45" s="605"/>
      <c r="BB45" s="34"/>
      <c r="BC45" s="9"/>
      <c r="BD45" s="34"/>
      <c r="BE45" s="34"/>
      <c r="BF45" s="9"/>
      <c r="BG45" s="34"/>
      <c r="BH45" s="34"/>
      <c r="BI45" s="9"/>
      <c r="BJ45" s="34"/>
      <c r="BK45" s="34"/>
      <c r="BL45" s="9"/>
    </row>
    <row r="46" spans="1:64" ht="2.25" customHeight="1">
      <c r="A46" s="18"/>
      <c r="B46" s="618"/>
      <c r="C46" s="619"/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  <c r="AC46" s="619"/>
      <c r="AD46" s="619"/>
      <c r="AE46" s="619"/>
      <c r="AF46" s="619"/>
      <c r="AG46" s="619"/>
      <c r="AH46" s="619"/>
      <c r="AI46" s="619"/>
      <c r="AJ46" s="619"/>
      <c r="AK46" s="619"/>
      <c r="AL46" s="619"/>
      <c r="AM46" s="619"/>
      <c r="AN46" s="619"/>
      <c r="AO46" s="619"/>
      <c r="AP46" s="619"/>
      <c r="AQ46" s="619"/>
      <c r="AR46" s="619"/>
      <c r="AS46" s="619"/>
      <c r="AT46" s="619"/>
      <c r="AU46" s="619"/>
      <c r="AV46" s="619"/>
      <c r="AW46" s="619"/>
      <c r="AX46" s="619"/>
      <c r="AY46" s="619"/>
      <c r="AZ46" s="619"/>
      <c r="BA46" s="619"/>
      <c r="BB46" s="34"/>
      <c r="BC46" s="9"/>
      <c r="BD46" s="34"/>
      <c r="BE46" s="34"/>
      <c r="BF46" s="9"/>
      <c r="BG46" s="34"/>
      <c r="BH46" s="34"/>
      <c r="BI46" s="9"/>
      <c r="BJ46" s="34"/>
      <c r="BK46" s="34"/>
      <c r="BL46" s="9"/>
    </row>
    <row r="47" spans="1:64" ht="12" customHeight="1">
      <c r="A47" s="603" t="s">
        <v>95</v>
      </c>
      <c r="B47" s="598"/>
      <c r="C47" s="598"/>
      <c r="D47" s="598"/>
      <c r="E47" s="598"/>
      <c r="F47" s="620"/>
      <c r="G47" s="598"/>
      <c r="H47" s="95" t="s">
        <v>148</v>
      </c>
      <c r="I47" s="95" t="s">
        <v>148</v>
      </c>
      <c r="J47" s="95" t="s">
        <v>148</v>
      </c>
      <c r="K47" s="95" t="s">
        <v>148</v>
      </c>
      <c r="L47" s="94" t="s">
        <v>148</v>
      </c>
      <c r="M47" s="94" t="s">
        <v>148</v>
      </c>
      <c r="N47" s="598" t="s">
        <v>151</v>
      </c>
      <c r="O47" s="598" t="s">
        <v>151</v>
      </c>
      <c r="P47" s="95"/>
      <c r="Q47" s="598"/>
      <c r="R47" s="598"/>
      <c r="S47" s="598" t="s">
        <v>128</v>
      </c>
      <c r="T47" s="598" t="s">
        <v>128</v>
      </c>
      <c r="U47" s="598" t="s">
        <v>148</v>
      </c>
      <c r="V47" s="598" t="s">
        <v>148</v>
      </c>
      <c r="W47" s="598" t="s">
        <v>148</v>
      </c>
      <c r="X47" s="598" t="s">
        <v>151</v>
      </c>
      <c r="Y47" s="598" t="s">
        <v>151</v>
      </c>
      <c r="Z47" s="598" t="s">
        <v>151</v>
      </c>
      <c r="AA47" s="598" t="s">
        <v>151</v>
      </c>
      <c r="AB47" s="95"/>
      <c r="AC47" s="598"/>
      <c r="AD47" s="598"/>
      <c r="AE47" s="598"/>
      <c r="AF47" s="598"/>
      <c r="AG47" s="598"/>
      <c r="AH47" s="598"/>
      <c r="AI47" s="598"/>
      <c r="AJ47" s="598" t="s">
        <v>148</v>
      </c>
      <c r="AK47" s="598" t="s">
        <v>148</v>
      </c>
      <c r="AL47" s="598" t="s">
        <v>148</v>
      </c>
      <c r="AM47" s="598" t="s">
        <v>151</v>
      </c>
      <c r="AN47" s="598" t="s">
        <v>151</v>
      </c>
      <c r="AO47" s="598" t="s">
        <v>151</v>
      </c>
      <c r="AP47" s="598" t="s">
        <v>151</v>
      </c>
      <c r="AQ47" s="95" t="s">
        <v>130</v>
      </c>
      <c r="AR47" s="598" t="s">
        <v>99</v>
      </c>
      <c r="AS47" s="598" t="s">
        <v>141</v>
      </c>
      <c r="AT47" s="598" t="s">
        <v>141</v>
      </c>
      <c r="AU47" s="598" t="s">
        <v>141</v>
      </c>
      <c r="AV47" s="598" t="s">
        <v>141</v>
      </c>
      <c r="AW47" s="598" t="s">
        <v>141</v>
      </c>
      <c r="AX47" s="598" t="s">
        <v>141</v>
      </c>
      <c r="AY47" s="598" t="s">
        <v>141</v>
      </c>
      <c r="AZ47" s="598" t="s">
        <v>141</v>
      </c>
      <c r="BA47" s="598" t="s">
        <v>141</v>
      </c>
      <c r="BB47" s="34"/>
      <c r="BC47" s="9"/>
      <c r="BD47" s="34"/>
      <c r="BE47" s="34"/>
      <c r="BF47" s="9"/>
      <c r="BG47" s="34"/>
      <c r="BH47" s="34"/>
      <c r="BI47" s="9"/>
      <c r="BJ47" s="34"/>
      <c r="BK47" s="34"/>
      <c r="BL47" s="9"/>
    </row>
    <row r="48" spans="1:64" ht="15" customHeight="1">
      <c r="A48" s="465"/>
      <c r="B48" s="599"/>
      <c r="C48" s="599"/>
      <c r="D48" s="599"/>
      <c r="E48" s="599"/>
      <c r="F48" s="621"/>
      <c r="G48" s="611"/>
      <c r="H48" s="97"/>
      <c r="I48" s="97"/>
      <c r="J48" s="97"/>
      <c r="K48" s="97"/>
      <c r="L48" s="96"/>
      <c r="M48" s="96"/>
      <c r="N48" s="599"/>
      <c r="O48" s="599"/>
      <c r="P48" s="97"/>
      <c r="Q48" s="611"/>
      <c r="R48" s="599"/>
      <c r="S48" s="604"/>
      <c r="T48" s="604"/>
      <c r="U48" s="611"/>
      <c r="V48" s="611"/>
      <c r="W48" s="599"/>
      <c r="X48" s="599"/>
      <c r="Y48" s="599"/>
      <c r="Z48" s="599"/>
      <c r="AA48" s="599"/>
      <c r="AB48" s="95"/>
      <c r="AC48" s="611"/>
      <c r="AD48" s="611"/>
      <c r="AE48" s="611"/>
      <c r="AF48" s="611"/>
      <c r="AG48" s="611"/>
      <c r="AH48" s="611"/>
      <c r="AI48" s="611"/>
      <c r="AJ48" s="611"/>
      <c r="AK48" s="611"/>
      <c r="AL48" s="611"/>
      <c r="AM48" s="613"/>
      <c r="AN48" s="613"/>
      <c r="AO48" s="613"/>
      <c r="AP48" s="613"/>
      <c r="AQ48" s="95" t="s">
        <v>130</v>
      </c>
      <c r="AR48" s="599"/>
      <c r="AS48" s="604"/>
      <c r="AT48" s="604"/>
      <c r="AU48" s="604"/>
      <c r="AV48" s="604"/>
      <c r="AW48" s="604"/>
      <c r="AX48" s="604"/>
      <c r="AY48" s="604"/>
      <c r="AZ48" s="604"/>
      <c r="BA48" s="604"/>
      <c r="BB48" s="34"/>
      <c r="BC48" s="9"/>
      <c r="BD48" s="34"/>
      <c r="BE48" s="34"/>
      <c r="BF48" s="9"/>
      <c r="BG48" s="34"/>
      <c r="BH48" s="34"/>
      <c r="BI48" s="9"/>
      <c r="BJ48" s="34"/>
      <c r="BK48" s="34"/>
      <c r="BL48" s="9"/>
    </row>
    <row r="49" spans="1:64" ht="15" customHeight="1">
      <c r="A49" s="465"/>
      <c r="B49" s="599"/>
      <c r="C49" s="599"/>
      <c r="D49" s="599"/>
      <c r="E49" s="599"/>
      <c r="F49" s="621"/>
      <c r="G49" s="611"/>
      <c r="H49" s="99"/>
      <c r="I49" s="99"/>
      <c r="J49" s="99"/>
      <c r="K49" s="99"/>
      <c r="L49" s="98"/>
      <c r="M49" s="98"/>
      <c r="N49" s="599"/>
      <c r="O49" s="599"/>
      <c r="P49" s="99"/>
      <c r="Q49" s="611"/>
      <c r="R49" s="599"/>
      <c r="S49" s="604"/>
      <c r="T49" s="604"/>
      <c r="U49" s="611"/>
      <c r="V49" s="611"/>
      <c r="W49" s="599"/>
      <c r="X49" s="599"/>
      <c r="Y49" s="599"/>
      <c r="Z49" s="599"/>
      <c r="AA49" s="599"/>
      <c r="AB49" s="99"/>
      <c r="AC49" s="611"/>
      <c r="AD49" s="611"/>
      <c r="AE49" s="611"/>
      <c r="AF49" s="611"/>
      <c r="AG49" s="611"/>
      <c r="AH49" s="611"/>
      <c r="AI49" s="611"/>
      <c r="AJ49" s="611"/>
      <c r="AK49" s="611"/>
      <c r="AL49" s="611"/>
      <c r="AM49" s="613"/>
      <c r="AN49" s="613"/>
      <c r="AO49" s="613"/>
      <c r="AP49" s="613"/>
      <c r="AQ49" s="95"/>
      <c r="AR49" s="599"/>
      <c r="AS49" s="604"/>
      <c r="AT49" s="604"/>
      <c r="AU49" s="604"/>
      <c r="AV49" s="604"/>
      <c r="AW49" s="604"/>
      <c r="AX49" s="604"/>
      <c r="AY49" s="604"/>
      <c r="AZ49" s="604"/>
      <c r="BA49" s="604"/>
      <c r="BB49" s="34"/>
      <c r="BC49" s="9"/>
      <c r="BD49" s="34"/>
      <c r="BE49" s="34"/>
      <c r="BF49" s="9"/>
      <c r="BG49" s="34"/>
      <c r="BH49" s="34"/>
      <c r="BI49" s="9"/>
      <c r="BJ49" s="34"/>
      <c r="BK49" s="34"/>
      <c r="BL49" s="9"/>
    </row>
    <row r="50" spans="1:64" ht="13.5" customHeight="1">
      <c r="A50" s="465"/>
      <c r="B50" s="599"/>
      <c r="C50" s="599"/>
      <c r="D50" s="599"/>
      <c r="E50" s="599"/>
      <c r="F50" s="621"/>
      <c r="G50" s="611"/>
      <c r="H50" s="99"/>
      <c r="I50" s="99"/>
      <c r="J50" s="99"/>
      <c r="K50" s="99"/>
      <c r="L50" s="98"/>
      <c r="M50" s="98"/>
      <c r="N50" s="599"/>
      <c r="O50" s="599"/>
      <c r="P50" s="99"/>
      <c r="Q50" s="611"/>
      <c r="R50" s="599"/>
      <c r="S50" s="604"/>
      <c r="T50" s="604"/>
      <c r="U50" s="611"/>
      <c r="V50" s="611"/>
      <c r="W50" s="599"/>
      <c r="X50" s="599"/>
      <c r="Y50" s="599"/>
      <c r="Z50" s="599"/>
      <c r="AA50" s="599"/>
      <c r="AB50" s="95"/>
      <c r="AC50" s="611"/>
      <c r="AD50" s="611"/>
      <c r="AE50" s="611"/>
      <c r="AF50" s="611"/>
      <c r="AG50" s="611"/>
      <c r="AH50" s="611"/>
      <c r="AI50" s="611"/>
      <c r="AJ50" s="611"/>
      <c r="AK50" s="611"/>
      <c r="AL50" s="611"/>
      <c r="AM50" s="613"/>
      <c r="AN50" s="613"/>
      <c r="AO50" s="613"/>
      <c r="AP50" s="613"/>
      <c r="AQ50" s="95"/>
      <c r="AR50" s="599"/>
      <c r="AS50" s="604"/>
      <c r="AT50" s="604"/>
      <c r="AU50" s="604"/>
      <c r="AV50" s="604"/>
      <c r="AW50" s="604"/>
      <c r="AX50" s="604"/>
      <c r="AY50" s="604"/>
      <c r="AZ50" s="604"/>
      <c r="BA50" s="604"/>
      <c r="BB50" s="34"/>
      <c r="BC50" s="9"/>
      <c r="BD50" s="34"/>
      <c r="BE50" s="34"/>
      <c r="BF50" s="9"/>
      <c r="BG50" s="34"/>
      <c r="BH50" s="34"/>
      <c r="BI50" s="9"/>
      <c r="BJ50" s="34"/>
      <c r="BK50" s="34"/>
      <c r="BL50" s="9"/>
    </row>
    <row r="51" spans="1:64" ht="13.5" customHeight="1">
      <c r="A51" s="465"/>
      <c r="B51" s="599"/>
      <c r="C51" s="599"/>
      <c r="D51" s="599"/>
      <c r="E51" s="599"/>
      <c r="F51" s="621"/>
      <c r="G51" s="611"/>
      <c r="H51" s="99"/>
      <c r="I51" s="99"/>
      <c r="J51" s="99"/>
      <c r="K51" s="99"/>
      <c r="L51" s="98"/>
      <c r="M51" s="98"/>
      <c r="N51" s="599"/>
      <c r="O51" s="599"/>
      <c r="P51" s="99" t="s">
        <v>130</v>
      </c>
      <c r="Q51" s="611"/>
      <c r="R51" s="599"/>
      <c r="S51" s="604"/>
      <c r="T51" s="604"/>
      <c r="U51" s="611"/>
      <c r="V51" s="611"/>
      <c r="W51" s="599"/>
      <c r="X51" s="599"/>
      <c r="Y51" s="599"/>
      <c r="Z51" s="599"/>
      <c r="AA51" s="599"/>
      <c r="AB51" s="95" t="s">
        <v>130</v>
      </c>
      <c r="AC51" s="611"/>
      <c r="AD51" s="611"/>
      <c r="AE51" s="611"/>
      <c r="AF51" s="611"/>
      <c r="AG51" s="611"/>
      <c r="AH51" s="611"/>
      <c r="AI51" s="611"/>
      <c r="AJ51" s="611"/>
      <c r="AK51" s="611"/>
      <c r="AL51" s="611"/>
      <c r="AM51" s="613"/>
      <c r="AN51" s="613"/>
      <c r="AO51" s="613"/>
      <c r="AP51" s="613"/>
      <c r="AQ51" s="99"/>
      <c r="AR51" s="599"/>
      <c r="AS51" s="604"/>
      <c r="AT51" s="604"/>
      <c r="AU51" s="604"/>
      <c r="AV51" s="604"/>
      <c r="AW51" s="604"/>
      <c r="AX51" s="604"/>
      <c r="AY51" s="604"/>
      <c r="AZ51" s="604"/>
      <c r="BA51" s="604"/>
      <c r="BB51" s="34"/>
      <c r="BC51" s="9"/>
      <c r="BD51" s="34"/>
      <c r="BE51" s="34"/>
      <c r="BF51" s="9"/>
      <c r="BG51" s="34"/>
      <c r="BH51" s="34"/>
      <c r="BI51" s="9"/>
      <c r="BJ51" s="34"/>
      <c r="BK51" s="34"/>
      <c r="BL51" s="9"/>
    </row>
    <row r="52" spans="1:64" ht="13.5" customHeight="1">
      <c r="A52" s="466"/>
      <c r="B52" s="600"/>
      <c r="C52" s="600"/>
      <c r="D52" s="600"/>
      <c r="E52" s="600"/>
      <c r="F52" s="622"/>
      <c r="G52" s="612"/>
      <c r="H52" s="101"/>
      <c r="I52" s="101"/>
      <c r="J52" s="101"/>
      <c r="K52" s="101"/>
      <c r="L52" s="100"/>
      <c r="M52" s="100"/>
      <c r="N52" s="600"/>
      <c r="O52" s="600"/>
      <c r="P52" s="101" t="s">
        <v>130</v>
      </c>
      <c r="Q52" s="612"/>
      <c r="R52" s="600"/>
      <c r="S52" s="605"/>
      <c r="T52" s="605"/>
      <c r="U52" s="612"/>
      <c r="V52" s="612"/>
      <c r="W52" s="600"/>
      <c r="X52" s="600"/>
      <c r="Y52" s="600"/>
      <c r="Z52" s="600"/>
      <c r="AA52" s="600"/>
      <c r="AB52" s="95" t="s">
        <v>130</v>
      </c>
      <c r="AC52" s="612"/>
      <c r="AD52" s="612"/>
      <c r="AE52" s="612"/>
      <c r="AF52" s="612"/>
      <c r="AG52" s="612"/>
      <c r="AH52" s="612"/>
      <c r="AI52" s="612"/>
      <c r="AJ52" s="612"/>
      <c r="AK52" s="612"/>
      <c r="AL52" s="612"/>
      <c r="AM52" s="614"/>
      <c r="AN52" s="614"/>
      <c r="AO52" s="614"/>
      <c r="AP52" s="614"/>
      <c r="AQ52" s="95"/>
      <c r="AR52" s="600"/>
      <c r="AS52" s="605"/>
      <c r="AT52" s="605"/>
      <c r="AU52" s="605"/>
      <c r="AV52" s="605"/>
      <c r="AW52" s="605"/>
      <c r="AX52" s="605"/>
      <c r="AY52" s="605"/>
      <c r="AZ52" s="605"/>
      <c r="BA52" s="605"/>
      <c r="BB52" s="34"/>
      <c r="BC52" s="9"/>
      <c r="BD52" s="34"/>
      <c r="BE52" s="34"/>
      <c r="BF52" s="9"/>
      <c r="BG52" s="34"/>
      <c r="BH52" s="34"/>
      <c r="BI52" s="9"/>
      <c r="BJ52" s="34"/>
      <c r="BK52" s="34"/>
      <c r="BL52" s="9"/>
    </row>
    <row r="53" spans="1:64" ht="2.25" customHeight="1">
      <c r="A53" s="18"/>
      <c r="B53" s="615"/>
      <c r="C53" s="616"/>
      <c r="D53" s="616"/>
      <c r="E53" s="616"/>
      <c r="F53" s="616"/>
      <c r="G53" s="616"/>
      <c r="H53" s="616"/>
      <c r="I53" s="616"/>
      <c r="J53" s="616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  <c r="W53" s="616"/>
      <c r="X53" s="616"/>
      <c r="Y53" s="616"/>
      <c r="Z53" s="616"/>
      <c r="AA53" s="616"/>
      <c r="AB53" s="616"/>
      <c r="AC53" s="616"/>
      <c r="AD53" s="616"/>
      <c r="AE53" s="616"/>
      <c r="AF53" s="616"/>
      <c r="AG53" s="616"/>
      <c r="AH53" s="616"/>
      <c r="AI53" s="616"/>
      <c r="AJ53" s="616"/>
      <c r="AK53" s="616"/>
      <c r="AL53" s="616"/>
      <c r="AM53" s="616"/>
      <c r="AN53" s="616"/>
      <c r="AO53" s="616"/>
      <c r="AP53" s="616"/>
      <c r="AQ53" s="616"/>
      <c r="AR53" s="616"/>
      <c r="AS53" s="616"/>
      <c r="AT53" s="616"/>
      <c r="AU53" s="616"/>
      <c r="AV53" s="616"/>
      <c r="AW53" s="616"/>
      <c r="AX53" s="616"/>
      <c r="AY53" s="616"/>
      <c r="AZ53" s="616"/>
      <c r="BA53" s="616"/>
      <c r="BB53" s="34"/>
      <c r="BC53" s="9"/>
      <c r="BD53" s="34"/>
      <c r="BE53" s="34"/>
      <c r="BF53" s="9"/>
      <c r="BG53" s="34"/>
      <c r="BH53" s="34"/>
      <c r="BI53" s="9"/>
      <c r="BJ53" s="34"/>
      <c r="BK53" s="34"/>
      <c r="BL53" s="9"/>
    </row>
    <row r="54" spans="1:64" ht="6" customHeight="1">
      <c r="A54" s="9"/>
      <c r="B54" s="9"/>
      <c r="BB54" s="34"/>
      <c r="BC54" s="9"/>
      <c r="BD54" s="34"/>
      <c r="BE54" s="34"/>
      <c r="BF54" s="9"/>
      <c r="BG54" s="34"/>
      <c r="BH54" s="34"/>
      <c r="BI54" s="9"/>
      <c r="BJ54" s="34"/>
      <c r="BK54" s="34"/>
      <c r="BL54" s="9"/>
    </row>
    <row r="55" spans="1:64" ht="12.75" customHeight="1">
      <c r="A55" s="634" t="s">
        <v>146</v>
      </c>
      <c r="B55" s="602"/>
      <c r="C55" s="602"/>
      <c r="D55" s="602"/>
      <c r="E55" s="602"/>
      <c r="F55" s="602"/>
      <c r="G55" s="35"/>
      <c r="H55" s="601" t="s">
        <v>147</v>
      </c>
      <c r="I55" s="602"/>
      <c r="J55" s="602"/>
      <c r="K55" s="602"/>
      <c r="L55" s="602"/>
      <c r="M55" s="602"/>
      <c r="N55" s="602"/>
      <c r="O55" s="602"/>
      <c r="P55" s="602"/>
      <c r="Q55" s="602"/>
      <c r="R55" s="602"/>
      <c r="S55" s="602"/>
      <c r="T55" s="602"/>
      <c r="U55" s="602"/>
      <c r="V55" s="602"/>
      <c r="W55" s="602"/>
      <c r="X55" s="23"/>
      <c r="Y55" s="35" t="s">
        <v>148</v>
      </c>
      <c r="Z55" s="610" t="s">
        <v>198</v>
      </c>
      <c r="AA55" s="602"/>
      <c r="AB55" s="602"/>
      <c r="AC55" s="602"/>
      <c r="AD55" s="602"/>
      <c r="AE55" s="602"/>
      <c r="AF55" s="602"/>
      <c r="AG55" s="602"/>
      <c r="AH55" s="602"/>
      <c r="AI55" s="602"/>
      <c r="AJ55" s="602"/>
      <c r="AK55" s="602"/>
      <c r="AL55" s="602"/>
      <c r="AM55" s="602"/>
      <c r="AN55" s="602"/>
      <c r="AO55" s="602"/>
      <c r="AP55" s="602"/>
      <c r="AQ55" s="23"/>
      <c r="AR55" s="77" t="s">
        <v>140</v>
      </c>
      <c r="AS55" s="610" t="s">
        <v>149</v>
      </c>
      <c r="AT55" s="602"/>
      <c r="AU55" s="602"/>
      <c r="AV55" s="602"/>
      <c r="AW55" s="602"/>
      <c r="AX55" s="602"/>
      <c r="AY55" s="602"/>
      <c r="AZ55" s="602"/>
      <c r="BA55" s="602"/>
      <c r="BB55" s="602"/>
      <c r="BC55" s="602"/>
      <c r="BD55" s="78"/>
      <c r="BE55" s="78"/>
      <c r="BF55" s="78"/>
      <c r="BG55" s="43"/>
      <c r="BH55" s="43"/>
      <c r="BI55" s="43"/>
      <c r="BJ55" s="43"/>
      <c r="BK55" s="43"/>
      <c r="BL55" s="43"/>
    </row>
    <row r="56" spans="1:64" ht="27.75" customHeight="1">
      <c r="A56" s="23"/>
      <c r="B56" s="23"/>
      <c r="C56" s="23"/>
      <c r="D56" s="23"/>
      <c r="E56" s="23"/>
      <c r="F56" s="23"/>
      <c r="G56" s="35" t="s">
        <v>130</v>
      </c>
      <c r="H56" s="601" t="s">
        <v>150</v>
      </c>
      <c r="I56" s="602"/>
      <c r="J56" s="602"/>
      <c r="K56" s="602"/>
      <c r="L56" s="602"/>
      <c r="M56" s="602"/>
      <c r="N56" s="602"/>
      <c r="O56" s="602"/>
      <c r="P56" s="602"/>
      <c r="Q56" s="602"/>
      <c r="R56" s="23"/>
      <c r="S56" s="23"/>
      <c r="T56" s="23"/>
      <c r="U56" s="24"/>
      <c r="V56" s="23"/>
      <c r="W56" s="23"/>
      <c r="X56" s="23"/>
      <c r="Y56" s="35" t="s">
        <v>151</v>
      </c>
      <c r="Z56" s="601" t="s">
        <v>199</v>
      </c>
      <c r="AA56" s="602"/>
      <c r="AB56" s="602"/>
      <c r="AC56" s="602"/>
      <c r="AD56" s="602"/>
      <c r="AE56" s="602"/>
      <c r="AF56" s="602"/>
      <c r="AG56" s="602"/>
      <c r="AH56" s="602"/>
      <c r="AI56" s="602"/>
      <c r="AJ56" s="602"/>
      <c r="AK56" s="602"/>
      <c r="AL56" s="602"/>
      <c r="AM56" s="602"/>
      <c r="AN56" s="602"/>
      <c r="AO56" s="602"/>
      <c r="AP56" s="602"/>
      <c r="AQ56" s="23"/>
      <c r="AR56" s="35" t="s">
        <v>99</v>
      </c>
      <c r="AS56" s="610" t="s">
        <v>200</v>
      </c>
      <c r="AT56" s="602"/>
      <c r="AU56" s="602"/>
      <c r="AV56" s="602"/>
      <c r="AW56" s="602"/>
      <c r="AX56" s="602"/>
      <c r="AY56" s="602"/>
      <c r="AZ56" s="602"/>
      <c r="BA56" s="602"/>
      <c r="BB56" s="602"/>
      <c r="BC56" s="602"/>
      <c r="BD56" s="602"/>
      <c r="BE56" s="602"/>
      <c r="BF56" s="602"/>
      <c r="BG56" s="34"/>
      <c r="BH56" s="34"/>
      <c r="BI56" s="9"/>
      <c r="BJ56" s="34"/>
      <c r="BK56" s="34"/>
      <c r="BL56" s="9"/>
    </row>
    <row r="57" spans="1:64" ht="12.75" customHeight="1">
      <c r="A57" s="23"/>
      <c r="B57" s="23"/>
      <c r="C57" s="23"/>
      <c r="D57" s="23"/>
      <c r="E57" s="23"/>
      <c r="F57" s="23"/>
      <c r="G57" s="35" t="s">
        <v>128</v>
      </c>
      <c r="H57" s="601" t="s">
        <v>152</v>
      </c>
      <c r="I57" s="602"/>
      <c r="J57" s="602"/>
      <c r="K57" s="602"/>
      <c r="L57" s="602"/>
      <c r="M57" s="602"/>
      <c r="N57" s="602"/>
      <c r="O57" s="602"/>
      <c r="P57" s="602"/>
      <c r="Q57" s="602"/>
      <c r="R57" s="23"/>
      <c r="S57" s="23"/>
      <c r="T57" s="23"/>
      <c r="U57" s="24"/>
      <c r="V57" s="23"/>
      <c r="W57" s="23"/>
      <c r="X57" s="23"/>
      <c r="Y57" s="35" t="s">
        <v>123</v>
      </c>
      <c r="Z57" s="601" t="s">
        <v>153</v>
      </c>
      <c r="AA57" s="602"/>
      <c r="AB57" s="602"/>
      <c r="AC57" s="602"/>
      <c r="AD57" s="602"/>
      <c r="AE57" s="602"/>
      <c r="AF57" s="602"/>
      <c r="AG57" s="602"/>
      <c r="AH57" s="602"/>
      <c r="AI57" s="602"/>
      <c r="AJ57" s="602"/>
      <c r="AK57" s="602"/>
      <c r="AL57" s="602"/>
      <c r="AM57" s="602"/>
      <c r="AN57" s="602"/>
      <c r="AO57" s="602"/>
      <c r="AP57" s="602"/>
      <c r="AQ57" s="23"/>
      <c r="AR57" s="35" t="s">
        <v>141</v>
      </c>
      <c r="AS57" s="601" t="s">
        <v>154</v>
      </c>
      <c r="AT57" s="602"/>
      <c r="AU57" s="602"/>
      <c r="AV57" s="602"/>
      <c r="AW57" s="602"/>
      <c r="AX57" s="602"/>
      <c r="AY57" s="602"/>
      <c r="AZ57" s="602"/>
      <c r="BA57" s="602"/>
      <c r="BB57" s="602"/>
      <c r="BC57" s="23"/>
      <c r="BD57" s="24"/>
      <c r="BE57" s="24"/>
      <c r="BF57" s="23"/>
      <c r="BG57" s="34"/>
      <c r="BH57" s="34"/>
      <c r="BI57" s="9"/>
      <c r="BJ57" s="34"/>
      <c r="BK57" s="34"/>
      <c r="BL57" s="9"/>
    </row>
    <row r="58" spans="1:64" ht="12.75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7"/>
      <c r="BB58" s="67"/>
      <c r="BC58" s="66"/>
      <c r="BD58" s="67"/>
      <c r="BE58" s="67"/>
      <c r="BF58" s="66"/>
      <c r="BG58" s="34"/>
      <c r="BH58" s="34"/>
      <c r="BI58" s="9"/>
      <c r="BJ58" s="34"/>
      <c r="BK58" s="34"/>
      <c r="BL58" s="9"/>
    </row>
    <row r="59" spans="1:64" ht="18" customHeight="1">
      <c r="A59" s="633" t="s">
        <v>155</v>
      </c>
      <c r="B59" s="632"/>
      <c r="C59" s="632"/>
      <c r="D59" s="632"/>
      <c r="E59" s="632"/>
      <c r="F59" s="632"/>
      <c r="G59" s="632"/>
      <c r="H59" s="632"/>
      <c r="I59" s="632"/>
      <c r="J59" s="632"/>
      <c r="K59" s="632"/>
      <c r="L59" s="632"/>
      <c r="M59" s="632"/>
      <c r="N59" s="632"/>
      <c r="O59" s="632"/>
      <c r="P59" s="632"/>
      <c r="Q59" s="632"/>
      <c r="R59" s="632"/>
      <c r="S59" s="632"/>
      <c r="T59" s="632"/>
      <c r="U59" s="632"/>
      <c r="V59" s="632"/>
      <c r="W59" s="632"/>
      <c r="X59" s="632"/>
      <c r="Y59" s="632"/>
      <c r="Z59" s="632"/>
      <c r="AA59" s="632"/>
      <c r="AB59" s="632"/>
      <c r="AC59" s="632"/>
      <c r="AD59" s="632"/>
      <c r="AE59" s="632"/>
      <c r="AF59" s="632"/>
      <c r="AG59" s="632"/>
      <c r="AH59" s="632"/>
      <c r="AI59" s="632"/>
      <c r="AJ59" s="632"/>
      <c r="AK59" s="632"/>
      <c r="AL59" s="632"/>
      <c r="AM59" s="632"/>
      <c r="AN59" s="632"/>
      <c r="AO59" s="632"/>
      <c r="AP59" s="632"/>
      <c r="AQ59" s="632"/>
      <c r="AR59" s="632"/>
      <c r="AS59" s="632"/>
      <c r="AT59" s="632"/>
      <c r="AU59" s="632"/>
      <c r="AV59" s="632"/>
      <c r="AW59" s="632"/>
      <c r="AX59" s="632"/>
      <c r="AY59" s="632"/>
      <c r="AZ59" s="632"/>
      <c r="BA59" s="632"/>
      <c r="BB59" s="68"/>
      <c r="BC59" s="69"/>
      <c r="BD59" s="68"/>
      <c r="BE59" s="68"/>
      <c r="BF59" s="69"/>
      <c r="BG59" s="68"/>
      <c r="BH59" s="68"/>
      <c r="BI59" s="69"/>
      <c r="BJ59" s="68"/>
      <c r="BK59" s="68"/>
      <c r="BL59" s="69"/>
    </row>
    <row r="60" spans="1:64" ht="18" customHeight="1">
      <c r="A60" s="633"/>
      <c r="B60" s="632"/>
      <c r="C60" s="632"/>
      <c r="D60" s="632"/>
      <c r="E60" s="632"/>
      <c r="F60" s="632"/>
      <c r="G60" s="632"/>
      <c r="H60" s="632"/>
      <c r="I60" s="632"/>
      <c r="J60" s="632"/>
      <c r="K60" s="632"/>
      <c r="L60" s="632"/>
      <c r="M60" s="632"/>
      <c r="N60" s="632"/>
      <c r="O60" s="632"/>
      <c r="P60" s="632"/>
      <c r="Q60" s="632"/>
      <c r="R60" s="632"/>
      <c r="S60" s="632"/>
      <c r="T60" s="632"/>
      <c r="U60" s="632"/>
      <c r="V60" s="632"/>
      <c r="W60" s="632"/>
      <c r="X60" s="632"/>
      <c r="Y60" s="632"/>
      <c r="Z60" s="632"/>
      <c r="AA60" s="632"/>
      <c r="AB60" s="632"/>
      <c r="AC60" s="632"/>
      <c r="AD60" s="632"/>
      <c r="AE60" s="632"/>
      <c r="AF60" s="632"/>
      <c r="AG60" s="632"/>
      <c r="AH60" s="632"/>
      <c r="AI60" s="632"/>
      <c r="AJ60" s="632"/>
      <c r="AK60" s="632"/>
      <c r="AL60" s="632"/>
      <c r="AM60" s="632"/>
      <c r="AN60" s="632"/>
      <c r="AO60" s="632"/>
      <c r="AP60" s="632"/>
      <c r="AQ60" s="632"/>
      <c r="AR60" s="632"/>
      <c r="AS60" s="632"/>
      <c r="AT60" s="632"/>
      <c r="AU60" s="632"/>
      <c r="AV60" s="632"/>
      <c r="AW60" s="632"/>
      <c r="AX60" s="632"/>
      <c r="AY60" s="632"/>
      <c r="AZ60" s="632"/>
      <c r="BA60" s="632"/>
      <c r="BB60" s="632"/>
      <c r="BC60" s="632"/>
      <c r="BD60" s="632"/>
      <c r="BE60" s="632"/>
      <c r="BF60" s="632"/>
      <c r="BG60" s="632"/>
      <c r="BH60" s="632"/>
      <c r="BI60" s="632"/>
      <c r="BJ60" s="632"/>
      <c r="BK60" s="632"/>
      <c r="BL60" s="632"/>
    </row>
    <row r="61" spans="1:64" ht="46.5" customHeight="1">
      <c r="A61" s="589" t="s">
        <v>20</v>
      </c>
      <c r="B61" s="591"/>
      <c r="C61" s="595" t="s">
        <v>156</v>
      </c>
      <c r="D61" s="590"/>
      <c r="E61" s="590"/>
      <c r="F61" s="590"/>
      <c r="G61" s="590"/>
      <c r="H61" s="590"/>
      <c r="I61" s="591"/>
      <c r="J61" s="595" t="s">
        <v>129</v>
      </c>
      <c r="K61" s="590"/>
      <c r="L61" s="590"/>
      <c r="M61" s="590"/>
      <c r="N61" s="590"/>
      <c r="O61" s="591"/>
      <c r="P61" s="585" t="s">
        <v>157</v>
      </c>
      <c r="Q61" s="586"/>
      <c r="R61" s="586"/>
      <c r="S61" s="586"/>
      <c r="T61" s="586"/>
      <c r="U61" s="586"/>
      <c r="V61" s="586"/>
      <c r="W61" s="587"/>
      <c r="X61" s="595" t="s">
        <v>158</v>
      </c>
      <c r="Y61" s="590"/>
      <c r="Z61" s="590"/>
      <c r="AA61" s="590"/>
      <c r="AB61" s="591"/>
      <c r="AC61" s="595" t="s">
        <v>159</v>
      </c>
      <c r="AD61" s="590"/>
      <c r="AE61" s="590"/>
      <c r="AF61" s="590"/>
      <c r="AG61" s="590"/>
      <c r="AH61" s="590"/>
      <c r="AI61" s="591"/>
      <c r="AJ61" s="589" t="s">
        <v>160</v>
      </c>
      <c r="AK61" s="590"/>
      <c r="AL61" s="590"/>
      <c r="AM61" s="590"/>
      <c r="AN61" s="591"/>
      <c r="AO61" s="589" t="s">
        <v>136</v>
      </c>
      <c r="AP61" s="590"/>
      <c r="AQ61" s="590"/>
      <c r="AR61" s="590"/>
      <c r="AS61" s="591"/>
      <c r="AT61" s="69"/>
      <c r="AU61" s="69"/>
      <c r="AV61" s="69"/>
      <c r="AW61" s="69"/>
      <c r="AX61" s="70"/>
      <c r="AY61" s="70"/>
      <c r="AZ61" s="70"/>
      <c r="BA61" s="70"/>
      <c r="BB61" s="92">
        <v>42644</v>
      </c>
      <c r="BC61" s="70"/>
      <c r="BD61" s="70"/>
      <c r="BE61" s="70"/>
      <c r="BF61" s="70"/>
      <c r="BG61" s="70"/>
      <c r="BH61" s="70"/>
      <c r="BI61" s="70"/>
      <c r="BJ61" s="70"/>
      <c r="BK61" s="70"/>
      <c r="BL61" s="70"/>
    </row>
    <row r="62" spans="1:64" ht="70.5" customHeight="1">
      <c r="A62" s="592"/>
      <c r="B62" s="594"/>
      <c r="C62" s="592"/>
      <c r="D62" s="593"/>
      <c r="E62" s="593"/>
      <c r="F62" s="593"/>
      <c r="G62" s="593"/>
      <c r="H62" s="593"/>
      <c r="I62" s="594"/>
      <c r="J62" s="592"/>
      <c r="K62" s="593"/>
      <c r="L62" s="593"/>
      <c r="M62" s="593"/>
      <c r="N62" s="593"/>
      <c r="O62" s="594"/>
      <c r="P62" s="585" t="s">
        <v>161</v>
      </c>
      <c r="Q62" s="586"/>
      <c r="R62" s="586"/>
      <c r="S62" s="587"/>
      <c r="T62" s="585" t="s">
        <v>162</v>
      </c>
      <c r="U62" s="586"/>
      <c r="V62" s="586"/>
      <c r="W62" s="587"/>
      <c r="X62" s="592"/>
      <c r="Y62" s="593"/>
      <c r="Z62" s="593"/>
      <c r="AA62" s="593"/>
      <c r="AB62" s="594"/>
      <c r="AC62" s="592"/>
      <c r="AD62" s="593"/>
      <c r="AE62" s="593"/>
      <c r="AF62" s="593"/>
      <c r="AG62" s="593"/>
      <c r="AH62" s="593"/>
      <c r="AI62" s="594"/>
      <c r="AJ62" s="592"/>
      <c r="AK62" s="593"/>
      <c r="AL62" s="593"/>
      <c r="AM62" s="593"/>
      <c r="AN62" s="594"/>
      <c r="AO62" s="592"/>
      <c r="AP62" s="593"/>
      <c r="AQ62" s="593"/>
      <c r="AR62" s="593"/>
      <c r="AS62" s="594"/>
      <c r="AT62" s="69"/>
      <c r="AU62" s="69"/>
      <c r="AV62" s="69"/>
      <c r="AW62" s="69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</row>
    <row r="63" spans="1:64" ht="21.75" customHeight="1">
      <c r="A63" s="588" t="s">
        <v>11</v>
      </c>
      <c r="B63" s="587"/>
      <c r="C63" s="588">
        <v>39</v>
      </c>
      <c r="D63" s="586"/>
      <c r="E63" s="586"/>
      <c r="F63" s="586"/>
      <c r="G63" s="586"/>
      <c r="H63" s="586"/>
      <c r="I63" s="587"/>
      <c r="J63" s="588"/>
      <c r="K63" s="586"/>
      <c r="L63" s="586"/>
      <c r="M63" s="586"/>
      <c r="N63" s="586"/>
      <c r="O63" s="587"/>
      <c r="P63" s="588"/>
      <c r="Q63" s="586"/>
      <c r="R63" s="586"/>
      <c r="S63" s="587"/>
      <c r="T63" s="588"/>
      <c r="U63" s="586"/>
      <c r="V63" s="586"/>
      <c r="W63" s="587"/>
      <c r="X63" s="588">
        <v>2</v>
      </c>
      <c r="Y63" s="586"/>
      <c r="Z63" s="586"/>
      <c r="AA63" s="586"/>
      <c r="AB63" s="587"/>
      <c r="AC63" s="588"/>
      <c r="AD63" s="586"/>
      <c r="AE63" s="586"/>
      <c r="AF63" s="586"/>
      <c r="AG63" s="586"/>
      <c r="AH63" s="586"/>
      <c r="AI63" s="587"/>
      <c r="AJ63" s="588">
        <v>11</v>
      </c>
      <c r="AK63" s="586"/>
      <c r="AL63" s="586"/>
      <c r="AM63" s="586"/>
      <c r="AN63" s="587"/>
      <c r="AO63" s="588">
        <f t="shared" ref="AO63:AO64" si="0">SUM(C63:AN63)</f>
        <v>52</v>
      </c>
      <c r="AP63" s="586"/>
      <c r="AQ63" s="586"/>
      <c r="AR63" s="586"/>
      <c r="AS63" s="587"/>
      <c r="AT63" s="69"/>
      <c r="AU63" s="69"/>
      <c r="AV63" s="69"/>
      <c r="AW63" s="69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</row>
    <row r="64" spans="1:64" ht="19.5" customHeight="1">
      <c r="A64" s="588" t="s">
        <v>12</v>
      </c>
      <c r="B64" s="587"/>
      <c r="C64" s="588">
        <v>22</v>
      </c>
      <c r="D64" s="586"/>
      <c r="E64" s="586"/>
      <c r="F64" s="586"/>
      <c r="G64" s="586"/>
      <c r="H64" s="586"/>
      <c r="I64" s="587"/>
      <c r="J64" s="588">
        <v>7</v>
      </c>
      <c r="K64" s="586"/>
      <c r="L64" s="586"/>
      <c r="M64" s="586"/>
      <c r="N64" s="586"/>
      <c r="O64" s="587"/>
      <c r="P64" s="588">
        <v>10</v>
      </c>
      <c r="Q64" s="586"/>
      <c r="R64" s="586"/>
      <c r="S64" s="587"/>
      <c r="T64" s="588"/>
      <c r="U64" s="586"/>
      <c r="V64" s="586"/>
      <c r="W64" s="587"/>
      <c r="X64" s="588">
        <v>1</v>
      </c>
      <c r="Y64" s="586"/>
      <c r="Z64" s="586"/>
      <c r="AA64" s="586"/>
      <c r="AB64" s="587"/>
      <c r="AC64" s="588">
        <v>1</v>
      </c>
      <c r="AD64" s="586"/>
      <c r="AE64" s="586"/>
      <c r="AF64" s="586"/>
      <c r="AG64" s="586"/>
      <c r="AH64" s="586"/>
      <c r="AI64" s="587"/>
      <c r="AJ64" s="588">
        <v>2</v>
      </c>
      <c r="AK64" s="586"/>
      <c r="AL64" s="586"/>
      <c r="AM64" s="586"/>
      <c r="AN64" s="587"/>
      <c r="AO64" s="588">
        <f t="shared" si="0"/>
        <v>43</v>
      </c>
      <c r="AP64" s="586"/>
      <c r="AQ64" s="586"/>
      <c r="AR64" s="586"/>
      <c r="AS64" s="587"/>
      <c r="AT64" s="69"/>
      <c r="AU64" s="69"/>
      <c r="AV64" s="69"/>
      <c r="AW64" s="69"/>
      <c r="AX64" s="71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</row>
    <row r="65" spans="1:64" ht="19.5" customHeight="1">
      <c r="A65" s="588" t="s">
        <v>136</v>
      </c>
      <c r="B65" s="587"/>
      <c r="C65" s="588">
        <f>SUM(C63:I64)</f>
        <v>61</v>
      </c>
      <c r="D65" s="586"/>
      <c r="E65" s="586"/>
      <c r="F65" s="586"/>
      <c r="G65" s="586"/>
      <c r="H65" s="586"/>
      <c r="I65" s="587"/>
      <c r="J65" s="588">
        <f>SUM(J63:O64)</f>
        <v>7</v>
      </c>
      <c r="K65" s="586"/>
      <c r="L65" s="586"/>
      <c r="M65" s="586"/>
      <c r="N65" s="586"/>
      <c r="O65" s="587"/>
      <c r="P65" s="588">
        <f>SUM(P63:S64)</f>
        <v>10</v>
      </c>
      <c r="Q65" s="586"/>
      <c r="R65" s="586"/>
      <c r="S65" s="587"/>
      <c r="T65" s="588">
        <f>SUM(T63:W64)</f>
        <v>0</v>
      </c>
      <c r="U65" s="586"/>
      <c r="V65" s="586"/>
      <c r="W65" s="587"/>
      <c r="X65" s="588">
        <f>SUM(X63:AB64)</f>
        <v>3</v>
      </c>
      <c r="Y65" s="586"/>
      <c r="Z65" s="586"/>
      <c r="AA65" s="586"/>
      <c r="AB65" s="587"/>
      <c r="AC65" s="588">
        <f>SUM(AC63:AI64)</f>
        <v>1</v>
      </c>
      <c r="AD65" s="586"/>
      <c r="AE65" s="586"/>
      <c r="AF65" s="586"/>
      <c r="AG65" s="586"/>
      <c r="AH65" s="586"/>
      <c r="AI65" s="587"/>
      <c r="AJ65" s="588">
        <v>13</v>
      </c>
      <c r="AK65" s="586"/>
      <c r="AL65" s="586"/>
      <c r="AM65" s="586"/>
      <c r="AN65" s="587"/>
      <c r="AO65" s="588">
        <v>95</v>
      </c>
      <c r="AP65" s="586"/>
      <c r="AQ65" s="586"/>
      <c r="AR65" s="586"/>
      <c r="AS65" s="587"/>
      <c r="AT65" s="69"/>
      <c r="AU65" s="69"/>
      <c r="AV65" s="69"/>
      <c r="AW65" s="69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</row>
    <row r="66" spans="1:64" ht="13.5" customHeight="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</row>
    <row r="67" spans="1:64" ht="13.5" customHeight="1"/>
    <row r="68" spans="1:64" ht="13.5" customHeight="1"/>
    <row r="69" spans="1:64" ht="13.5" customHeight="1"/>
    <row r="70" spans="1:64" ht="13.5" customHeight="1"/>
    <row r="71" spans="1:64" ht="13.5" customHeight="1"/>
    <row r="72" spans="1:64" ht="13.5" customHeight="1"/>
    <row r="73" spans="1:64" ht="13.5" customHeight="1"/>
    <row r="74" spans="1:64" ht="13.5" customHeight="1"/>
    <row r="75" spans="1:64" ht="3" customHeight="1">
      <c r="A75" s="609"/>
      <c r="B75" s="468"/>
      <c r="C75" s="468"/>
      <c r="D75" s="468"/>
      <c r="E75" s="468"/>
      <c r="F75" s="468"/>
      <c r="G75" s="468"/>
      <c r="H75" s="468"/>
      <c r="I75" s="468"/>
      <c r="J75" s="468"/>
      <c r="K75" s="468"/>
      <c r="L75" s="468"/>
      <c r="M75" s="468"/>
      <c r="N75" s="468"/>
      <c r="O75" s="468"/>
      <c r="P75" s="468"/>
      <c r="Q75" s="468"/>
      <c r="R75" s="468"/>
      <c r="S75" s="468"/>
      <c r="T75" s="468"/>
      <c r="U75" s="468"/>
      <c r="V75" s="468"/>
      <c r="W75" s="468"/>
      <c r="X75" s="468"/>
      <c r="Y75" s="468"/>
      <c r="Z75" s="468"/>
      <c r="AA75" s="468"/>
      <c r="AB75" s="468"/>
      <c r="AC75" s="468"/>
      <c r="AD75" s="468"/>
      <c r="AE75" s="468"/>
      <c r="AF75" s="468"/>
      <c r="AG75" s="468"/>
      <c r="AH75" s="468"/>
      <c r="AI75" s="468"/>
      <c r="AJ75" s="468"/>
      <c r="AK75" s="468"/>
      <c r="AL75" s="468"/>
      <c r="AM75" s="468"/>
      <c r="AN75" s="468"/>
      <c r="AO75" s="468"/>
      <c r="AP75" s="468"/>
      <c r="AQ75" s="468"/>
      <c r="AR75" s="468"/>
      <c r="AS75" s="468"/>
      <c r="AT75" s="468"/>
      <c r="AU75" s="468"/>
      <c r="AV75" s="468"/>
      <c r="AW75" s="468"/>
      <c r="AX75" s="468"/>
      <c r="AY75" s="468"/>
      <c r="AZ75" s="468"/>
      <c r="BA75" s="468"/>
      <c r="BB75" s="468"/>
      <c r="BC75" s="468"/>
      <c r="BD75" s="468"/>
      <c r="BE75" s="468"/>
      <c r="BF75" s="597"/>
      <c r="BG75" s="468"/>
      <c r="BH75" s="468"/>
      <c r="BI75" s="468"/>
      <c r="BJ75" s="468"/>
      <c r="BK75" s="468"/>
      <c r="BL75" s="468"/>
    </row>
    <row r="76" spans="1:64" ht="13.5" hidden="1" customHeight="1">
      <c r="A76" s="582" t="s">
        <v>20</v>
      </c>
      <c r="B76" s="582" t="s">
        <v>163</v>
      </c>
      <c r="C76" s="468"/>
      <c r="D76" s="468"/>
      <c r="E76" s="468"/>
      <c r="F76" s="468"/>
      <c r="G76" s="468"/>
      <c r="H76" s="468"/>
      <c r="I76" s="468"/>
      <c r="J76" s="468"/>
      <c r="K76" s="468"/>
      <c r="L76" s="468"/>
      <c r="M76" s="468"/>
      <c r="N76" s="468"/>
      <c r="O76" s="468"/>
      <c r="P76" s="468"/>
      <c r="Q76" s="468"/>
      <c r="R76" s="468"/>
      <c r="S76" s="468"/>
      <c r="T76" s="582" t="s">
        <v>158</v>
      </c>
      <c r="U76" s="468"/>
      <c r="V76" s="468"/>
      <c r="W76" s="468"/>
      <c r="X76" s="468"/>
      <c r="Y76" s="468"/>
      <c r="Z76" s="468"/>
      <c r="AA76" s="468"/>
      <c r="AB76" s="468"/>
      <c r="AC76" s="582" t="s">
        <v>164</v>
      </c>
      <c r="AD76" s="468"/>
      <c r="AE76" s="468"/>
      <c r="AF76" s="468"/>
      <c r="AG76" s="468"/>
      <c r="AH76" s="468"/>
      <c r="AI76" s="468"/>
      <c r="AJ76" s="468"/>
      <c r="AK76" s="468"/>
      <c r="AL76" s="468"/>
      <c r="AM76" s="468"/>
      <c r="AN76" s="468"/>
      <c r="AO76" s="468"/>
      <c r="AP76" s="468"/>
      <c r="AQ76" s="582" t="s">
        <v>133</v>
      </c>
      <c r="AR76" s="468"/>
      <c r="AS76" s="468"/>
      <c r="AT76" s="36"/>
      <c r="AU76" s="36"/>
      <c r="AV76" s="36"/>
      <c r="AW76" s="36"/>
      <c r="AX76" s="582"/>
      <c r="AY76" s="468"/>
      <c r="AZ76" s="582" t="s">
        <v>136</v>
      </c>
      <c r="BA76" s="468"/>
      <c r="BB76" s="468"/>
      <c r="BC76" s="582" t="s">
        <v>165</v>
      </c>
      <c r="BD76" s="468"/>
      <c r="BE76" s="468"/>
      <c r="BF76" s="468"/>
      <c r="BG76" s="597" t="s">
        <v>166</v>
      </c>
      <c r="BH76" s="468"/>
      <c r="BI76" s="468"/>
    </row>
    <row r="77" spans="1:64" ht="13.5" hidden="1" customHeight="1">
      <c r="A77" s="468"/>
      <c r="B77" s="468"/>
      <c r="C77" s="468"/>
      <c r="D77" s="468"/>
      <c r="E77" s="468"/>
      <c r="F77" s="468"/>
      <c r="G77" s="468"/>
      <c r="H77" s="468"/>
      <c r="I77" s="468"/>
      <c r="J77" s="468"/>
      <c r="K77" s="468"/>
      <c r="L77" s="468"/>
      <c r="M77" s="468"/>
      <c r="N77" s="468"/>
      <c r="O77" s="468"/>
      <c r="P77" s="468"/>
      <c r="Q77" s="468"/>
      <c r="R77" s="468"/>
      <c r="S77" s="468"/>
      <c r="T77" s="468"/>
      <c r="U77" s="468"/>
      <c r="V77" s="468"/>
      <c r="W77" s="468"/>
      <c r="X77" s="468"/>
      <c r="Y77" s="468"/>
      <c r="Z77" s="468"/>
      <c r="AA77" s="468"/>
      <c r="AB77" s="468"/>
      <c r="AC77" s="582" t="s">
        <v>167</v>
      </c>
      <c r="AD77" s="468"/>
      <c r="AE77" s="468"/>
      <c r="AF77" s="468"/>
      <c r="AG77" s="468"/>
      <c r="AH77" s="468"/>
      <c r="AI77" s="468"/>
      <c r="AJ77" s="582" t="s">
        <v>132</v>
      </c>
      <c r="AK77" s="468"/>
      <c r="AL77" s="468"/>
      <c r="AM77" s="468"/>
      <c r="AN77" s="468"/>
      <c r="AO77" s="468"/>
      <c r="AP77" s="468"/>
      <c r="AQ77" s="582" t="s">
        <v>168</v>
      </c>
      <c r="AR77" s="468"/>
      <c r="AS77" s="468"/>
      <c r="AT77" s="36"/>
      <c r="AU77" s="36"/>
      <c r="AV77" s="36"/>
      <c r="AW77" s="36"/>
      <c r="AX77" s="468"/>
      <c r="AY77" s="468"/>
      <c r="AZ77" s="468"/>
      <c r="BA77" s="468"/>
      <c r="BB77" s="468"/>
      <c r="BC77" s="468"/>
      <c r="BD77" s="468"/>
      <c r="BE77" s="468"/>
      <c r="BF77" s="468"/>
      <c r="BG77" s="468"/>
      <c r="BH77" s="468"/>
      <c r="BI77" s="468"/>
    </row>
    <row r="78" spans="1:64" ht="13.5" hidden="1" customHeight="1">
      <c r="A78" s="468"/>
      <c r="B78" s="582" t="s">
        <v>136</v>
      </c>
      <c r="C78" s="468"/>
      <c r="D78" s="468"/>
      <c r="E78" s="468"/>
      <c r="F78" s="468"/>
      <c r="G78" s="468"/>
      <c r="H78" s="582" t="s">
        <v>169</v>
      </c>
      <c r="I78" s="468"/>
      <c r="J78" s="468"/>
      <c r="K78" s="468"/>
      <c r="L78" s="468"/>
      <c r="M78" s="468"/>
      <c r="N78" s="582" t="s">
        <v>170</v>
      </c>
      <c r="O78" s="468"/>
      <c r="P78" s="468"/>
      <c r="Q78" s="468"/>
      <c r="R78" s="468"/>
      <c r="S78" s="468"/>
      <c r="T78" s="582" t="s">
        <v>136</v>
      </c>
      <c r="U78" s="468"/>
      <c r="V78" s="468"/>
      <c r="W78" s="582" t="s">
        <v>169</v>
      </c>
      <c r="X78" s="468"/>
      <c r="Y78" s="468"/>
      <c r="Z78" s="582" t="s">
        <v>170</v>
      </c>
      <c r="AA78" s="468"/>
      <c r="AB78" s="468"/>
      <c r="AC78" s="582" t="s">
        <v>136</v>
      </c>
      <c r="AD78" s="468"/>
      <c r="AE78" s="468"/>
      <c r="AF78" s="582" t="s">
        <v>169</v>
      </c>
      <c r="AG78" s="468"/>
      <c r="AH78" s="582" t="s">
        <v>170</v>
      </c>
      <c r="AI78" s="468"/>
      <c r="AJ78" s="582" t="s">
        <v>136</v>
      </c>
      <c r="AK78" s="468"/>
      <c r="AL78" s="468"/>
      <c r="AM78" s="582" t="s">
        <v>169</v>
      </c>
      <c r="AN78" s="468"/>
      <c r="AO78" s="582" t="s">
        <v>170</v>
      </c>
      <c r="AP78" s="468"/>
      <c r="AQ78" s="468"/>
      <c r="AR78" s="468"/>
      <c r="AS78" s="468"/>
      <c r="AT78" s="36"/>
      <c r="AU78" s="36"/>
      <c r="AV78" s="36"/>
      <c r="AW78" s="36"/>
      <c r="AX78" s="468"/>
      <c r="AY78" s="468"/>
      <c r="AZ78" s="468"/>
      <c r="BA78" s="468"/>
      <c r="BB78" s="468"/>
      <c r="BC78" s="468"/>
      <c r="BD78" s="468"/>
      <c r="BE78" s="468"/>
      <c r="BF78" s="468"/>
      <c r="BG78" s="468"/>
      <c r="BH78" s="468"/>
      <c r="BI78" s="468"/>
    </row>
    <row r="79" spans="1:64" ht="13.5" hidden="1" customHeight="1">
      <c r="A79" s="468"/>
      <c r="B79" s="577" t="s">
        <v>171</v>
      </c>
      <c r="C79" s="468"/>
      <c r="D79" s="468"/>
      <c r="E79" s="577" t="s">
        <v>172</v>
      </c>
      <c r="F79" s="468"/>
      <c r="G79" s="468"/>
      <c r="H79" s="577" t="s">
        <v>171</v>
      </c>
      <c r="I79" s="468"/>
      <c r="J79" s="468"/>
      <c r="K79" s="577" t="s">
        <v>172</v>
      </c>
      <c r="L79" s="468"/>
      <c r="M79" s="468"/>
      <c r="N79" s="577" t="s">
        <v>171</v>
      </c>
      <c r="O79" s="468"/>
      <c r="P79" s="468"/>
      <c r="Q79" s="577" t="s">
        <v>172</v>
      </c>
      <c r="R79" s="468"/>
      <c r="S79" s="468"/>
      <c r="T79" s="577" t="s">
        <v>171</v>
      </c>
      <c r="U79" s="468"/>
      <c r="V79" s="468"/>
      <c r="W79" s="577" t="s">
        <v>171</v>
      </c>
      <c r="X79" s="468"/>
      <c r="Y79" s="468"/>
      <c r="Z79" s="577" t="s">
        <v>171</v>
      </c>
      <c r="AA79" s="468"/>
      <c r="AB79" s="468"/>
      <c r="AC79" s="577" t="s">
        <v>171</v>
      </c>
      <c r="AD79" s="468"/>
      <c r="AE79" s="468"/>
      <c r="AF79" s="577" t="s">
        <v>171</v>
      </c>
      <c r="AG79" s="468"/>
      <c r="AH79" s="577" t="s">
        <v>171</v>
      </c>
      <c r="AI79" s="468"/>
      <c r="AJ79" s="577" t="s">
        <v>171</v>
      </c>
      <c r="AK79" s="468"/>
      <c r="AL79" s="468"/>
      <c r="AM79" s="577" t="s">
        <v>171</v>
      </c>
      <c r="AN79" s="468"/>
      <c r="AO79" s="577" t="s">
        <v>171</v>
      </c>
      <c r="AP79" s="468"/>
      <c r="AQ79" s="577" t="s">
        <v>171</v>
      </c>
      <c r="AR79" s="468"/>
      <c r="AS79" s="468"/>
      <c r="AT79" s="45"/>
      <c r="AU79" s="45"/>
      <c r="AV79" s="45"/>
      <c r="AW79" s="45"/>
      <c r="AX79" s="577"/>
      <c r="AY79" s="468"/>
      <c r="AZ79" s="577" t="s">
        <v>171</v>
      </c>
      <c r="BA79" s="468"/>
      <c r="BB79" s="468"/>
      <c r="BC79" s="468"/>
      <c r="BD79" s="468"/>
      <c r="BE79" s="468"/>
      <c r="BF79" s="468"/>
      <c r="BG79" s="468"/>
      <c r="BH79" s="468"/>
      <c r="BI79" s="468"/>
    </row>
    <row r="80" spans="1:64" ht="13.5" hidden="1" customHeight="1">
      <c r="A80" s="36" t="s">
        <v>93</v>
      </c>
      <c r="B80" s="576"/>
      <c r="C80" s="470"/>
      <c r="D80" s="470"/>
      <c r="E80" s="576"/>
      <c r="F80" s="470"/>
      <c r="G80" s="470"/>
      <c r="H80" s="576"/>
      <c r="I80" s="470"/>
      <c r="J80" s="470"/>
      <c r="K80" s="576"/>
      <c r="L80" s="470"/>
      <c r="M80" s="470"/>
      <c r="N80" s="576"/>
      <c r="O80" s="470"/>
      <c r="P80" s="470"/>
      <c r="Q80" s="576"/>
      <c r="R80" s="470"/>
      <c r="S80" s="470"/>
      <c r="T80" s="576"/>
      <c r="U80" s="470"/>
      <c r="V80" s="470"/>
      <c r="W80" s="576"/>
      <c r="X80" s="470"/>
      <c r="Y80" s="470"/>
      <c r="Z80" s="576"/>
      <c r="AA80" s="470"/>
      <c r="AB80" s="470"/>
      <c r="AC80" s="576"/>
      <c r="AD80" s="470"/>
      <c r="AE80" s="470"/>
      <c r="AF80" s="576"/>
      <c r="AG80" s="470"/>
      <c r="AH80" s="576"/>
      <c r="AI80" s="470"/>
      <c r="AJ80" s="576"/>
      <c r="AK80" s="470"/>
      <c r="AL80" s="470"/>
      <c r="AM80" s="576"/>
      <c r="AN80" s="470"/>
      <c r="AO80" s="576"/>
      <c r="AP80" s="470"/>
      <c r="AQ80" s="576"/>
      <c r="AR80" s="470"/>
      <c r="AS80" s="470"/>
      <c r="AT80" s="46"/>
      <c r="AU80" s="46"/>
      <c r="AV80" s="46"/>
      <c r="AW80" s="46"/>
      <c r="AX80" s="576"/>
      <c r="AY80" s="470"/>
      <c r="AZ80" s="576"/>
      <c r="BA80" s="470"/>
      <c r="BB80" s="470"/>
      <c r="BC80" s="575"/>
      <c r="BD80" s="470"/>
      <c r="BE80" s="470"/>
      <c r="BF80" s="470"/>
      <c r="BG80" s="575"/>
      <c r="BH80" s="470"/>
      <c r="BI80" s="470"/>
    </row>
    <row r="81" spans="1:61" ht="13.5" hidden="1" customHeight="1">
      <c r="A81" s="36" t="s">
        <v>95</v>
      </c>
      <c r="B81" s="576"/>
      <c r="C81" s="470"/>
      <c r="D81" s="470"/>
      <c r="E81" s="576"/>
      <c r="F81" s="470"/>
      <c r="G81" s="470"/>
      <c r="H81" s="576"/>
      <c r="I81" s="470"/>
      <c r="J81" s="470"/>
      <c r="K81" s="576"/>
      <c r="L81" s="470"/>
      <c r="M81" s="470"/>
      <c r="N81" s="576"/>
      <c r="O81" s="470"/>
      <c r="P81" s="470"/>
      <c r="Q81" s="576"/>
      <c r="R81" s="470"/>
      <c r="S81" s="470"/>
      <c r="T81" s="576"/>
      <c r="U81" s="470"/>
      <c r="V81" s="470"/>
      <c r="W81" s="576"/>
      <c r="X81" s="470"/>
      <c r="Y81" s="470"/>
      <c r="Z81" s="576"/>
      <c r="AA81" s="470"/>
      <c r="AB81" s="470"/>
      <c r="AC81" s="576"/>
      <c r="AD81" s="470"/>
      <c r="AE81" s="470"/>
      <c r="AF81" s="576"/>
      <c r="AG81" s="470"/>
      <c r="AH81" s="576"/>
      <c r="AI81" s="470"/>
      <c r="AJ81" s="576"/>
      <c r="AK81" s="470"/>
      <c r="AL81" s="470"/>
      <c r="AM81" s="576"/>
      <c r="AN81" s="470"/>
      <c r="AO81" s="576"/>
      <c r="AP81" s="470"/>
      <c r="AQ81" s="576"/>
      <c r="AR81" s="470"/>
      <c r="AS81" s="470"/>
      <c r="AT81" s="46"/>
      <c r="AU81" s="46"/>
      <c r="AV81" s="46"/>
      <c r="AW81" s="46"/>
      <c r="AX81" s="576"/>
      <c r="AY81" s="470"/>
      <c r="AZ81" s="576"/>
      <c r="BA81" s="470"/>
      <c r="BB81" s="470"/>
      <c r="BC81" s="575"/>
      <c r="BD81" s="470"/>
      <c r="BE81" s="470"/>
      <c r="BF81" s="470"/>
      <c r="BG81" s="575"/>
      <c r="BH81" s="470"/>
      <c r="BI81" s="470"/>
    </row>
    <row r="82" spans="1:61" ht="13.5" hidden="1" customHeight="1">
      <c r="A82" s="36" t="s">
        <v>99</v>
      </c>
      <c r="B82" s="576"/>
      <c r="C82" s="470"/>
      <c r="D82" s="470"/>
      <c r="E82" s="576"/>
      <c r="F82" s="470"/>
      <c r="G82" s="470"/>
      <c r="H82" s="576"/>
      <c r="I82" s="470"/>
      <c r="J82" s="470"/>
      <c r="K82" s="576"/>
      <c r="L82" s="470"/>
      <c r="M82" s="470"/>
      <c r="N82" s="576"/>
      <c r="O82" s="470"/>
      <c r="P82" s="470"/>
      <c r="Q82" s="576"/>
      <c r="R82" s="470"/>
      <c r="S82" s="470"/>
      <c r="T82" s="576"/>
      <c r="U82" s="470"/>
      <c r="V82" s="470"/>
      <c r="W82" s="576"/>
      <c r="X82" s="470"/>
      <c r="Y82" s="470"/>
      <c r="Z82" s="576"/>
      <c r="AA82" s="470"/>
      <c r="AB82" s="470"/>
      <c r="AC82" s="576"/>
      <c r="AD82" s="470"/>
      <c r="AE82" s="470"/>
      <c r="AF82" s="576"/>
      <c r="AG82" s="470"/>
      <c r="AH82" s="576"/>
      <c r="AI82" s="470"/>
      <c r="AJ82" s="576"/>
      <c r="AK82" s="470"/>
      <c r="AL82" s="470"/>
      <c r="AM82" s="576"/>
      <c r="AN82" s="470"/>
      <c r="AO82" s="576"/>
      <c r="AP82" s="470"/>
      <c r="AQ82" s="576"/>
      <c r="AR82" s="470"/>
      <c r="AS82" s="470"/>
      <c r="AT82" s="46"/>
      <c r="AU82" s="46"/>
      <c r="AV82" s="46"/>
      <c r="AW82" s="46"/>
      <c r="AX82" s="576"/>
      <c r="AY82" s="470"/>
      <c r="AZ82" s="576"/>
      <c r="BA82" s="470"/>
      <c r="BB82" s="470"/>
      <c r="BC82" s="575"/>
      <c r="BD82" s="470"/>
      <c r="BE82" s="470"/>
      <c r="BF82" s="470"/>
      <c r="BG82" s="575"/>
      <c r="BH82" s="470"/>
      <c r="BI82" s="470"/>
    </row>
    <row r="83" spans="1:61" ht="13.5" hidden="1" customHeight="1">
      <c r="A83" s="36" t="s">
        <v>106</v>
      </c>
      <c r="B83" s="576"/>
      <c r="C83" s="470"/>
      <c r="D83" s="470"/>
      <c r="E83" s="576"/>
      <c r="F83" s="470"/>
      <c r="G83" s="470"/>
      <c r="H83" s="576"/>
      <c r="I83" s="470"/>
      <c r="J83" s="470"/>
      <c r="K83" s="576"/>
      <c r="L83" s="470"/>
      <c r="M83" s="470"/>
      <c r="N83" s="576"/>
      <c r="O83" s="470"/>
      <c r="P83" s="470"/>
      <c r="Q83" s="576"/>
      <c r="R83" s="470"/>
      <c r="S83" s="470"/>
      <c r="T83" s="576"/>
      <c r="U83" s="470"/>
      <c r="V83" s="470"/>
      <c r="W83" s="576"/>
      <c r="X83" s="470"/>
      <c r="Y83" s="470"/>
      <c r="Z83" s="576"/>
      <c r="AA83" s="470"/>
      <c r="AB83" s="470"/>
      <c r="AC83" s="576"/>
      <c r="AD83" s="470"/>
      <c r="AE83" s="470"/>
      <c r="AF83" s="575"/>
      <c r="AG83" s="470"/>
      <c r="AH83" s="576"/>
      <c r="AI83" s="470"/>
      <c r="AJ83" s="576"/>
      <c r="AK83" s="470"/>
      <c r="AL83" s="470"/>
      <c r="AM83" s="576"/>
      <c r="AN83" s="470"/>
      <c r="AO83" s="576"/>
      <c r="AP83" s="470"/>
      <c r="AQ83" s="576"/>
      <c r="AR83" s="470"/>
      <c r="AS83" s="470"/>
      <c r="AT83" s="46"/>
      <c r="AU83" s="46"/>
      <c r="AV83" s="46"/>
      <c r="AW83" s="46"/>
      <c r="AX83" s="576"/>
      <c r="AY83" s="470"/>
      <c r="AZ83" s="576"/>
      <c r="BA83" s="470"/>
      <c r="BB83" s="470"/>
      <c r="BC83" s="575"/>
      <c r="BD83" s="470"/>
      <c r="BE83" s="470"/>
      <c r="BF83" s="470"/>
      <c r="BG83" s="575"/>
      <c r="BH83" s="470"/>
      <c r="BI83" s="470"/>
    </row>
    <row r="84" spans="1:61" ht="13.5" hidden="1" customHeight="1">
      <c r="A84" s="36" t="s">
        <v>110</v>
      </c>
      <c r="B84" s="576"/>
      <c r="C84" s="470"/>
      <c r="D84" s="470"/>
      <c r="E84" s="576"/>
      <c r="F84" s="470"/>
      <c r="G84" s="470"/>
      <c r="H84" s="576"/>
      <c r="I84" s="470"/>
      <c r="J84" s="470"/>
      <c r="K84" s="576"/>
      <c r="L84" s="470"/>
      <c r="M84" s="470"/>
      <c r="N84" s="576"/>
      <c r="O84" s="470"/>
      <c r="P84" s="470"/>
      <c r="Q84" s="576"/>
      <c r="R84" s="470"/>
      <c r="S84" s="470"/>
      <c r="T84" s="576"/>
      <c r="U84" s="470"/>
      <c r="V84" s="470"/>
      <c r="W84" s="576"/>
      <c r="X84" s="470"/>
      <c r="Y84" s="470"/>
      <c r="Z84" s="576"/>
      <c r="AA84" s="470"/>
      <c r="AB84" s="470"/>
      <c r="AC84" s="576"/>
      <c r="AD84" s="470"/>
      <c r="AE84" s="470"/>
      <c r="AF84" s="576"/>
      <c r="AG84" s="470"/>
      <c r="AH84" s="576"/>
      <c r="AI84" s="470"/>
      <c r="AJ84" s="576"/>
      <c r="AK84" s="470"/>
      <c r="AL84" s="470"/>
      <c r="AM84" s="576"/>
      <c r="AN84" s="470"/>
      <c r="AO84" s="576"/>
      <c r="AP84" s="470"/>
      <c r="AQ84" s="576"/>
      <c r="AR84" s="470"/>
      <c r="AS84" s="470"/>
      <c r="AT84" s="46"/>
      <c r="AU84" s="46"/>
      <c r="AV84" s="46"/>
      <c r="AW84" s="46"/>
      <c r="AX84" s="576"/>
      <c r="AY84" s="470"/>
      <c r="AZ84" s="576"/>
      <c r="BA84" s="470"/>
      <c r="BB84" s="470"/>
      <c r="BC84" s="575"/>
      <c r="BD84" s="470"/>
      <c r="BE84" s="470"/>
      <c r="BF84" s="470"/>
      <c r="BG84" s="575"/>
      <c r="BH84" s="470"/>
      <c r="BI84" s="470"/>
    </row>
    <row r="85" spans="1:61" ht="13.5" hidden="1" customHeight="1">
      <c r="A85" s="36" t="s">
        <v>111</v>
      </c>
      <c r="B85" s="576"/>
      <c r="C85" s="470"/>
      <c r="D85" s="470"/>
      <c r="E85" s="576"/>
      <c r="F85" s="470"/>
      <c r="G85" s="470"/>
      <c r="H85" s="576"/>
      <c r="I85" s="470"/>
      <c r="J85" s="470"/>
      <c r="K85" s="576"/>
      <c r="L85" s="470"/>
      <c r="M85" s="470"/>
      <c r="N85" s="576"/>
      <c r="O85" s="470"/>
      <c r="P85" s="470"/>
      <c r="Q85" s="576"/>
      <c r="R85" s="470"/>
      <c r="S85" s="470"/>
      <c r="T85" s="576"/>
      <c r="U85" s="470"/>
      <c r="V85" s="470"/>
      <c r="W85" s="576"/>
      <c r="X85" s="470"/>
      <c r="Y85" s="470"/>
      <c r="Z85" s="576"/>
      <c r="AA85" s="470"/>
      <c r="AB85" s="470"/>
      <c r="AC85" s="576"/>
      <c r="AD85" s="470"/>
      <c r="AE85" s="470"/>
      <c r="AF85" s="576"/>
      <c r="AG85" s="470"/>
      <c r="AH85" s="576"/>
      <c r="AI85" s="470"/>
      <c r="AJ85" s="576"/>
      <c r="AK85" s="470"/>
      <c r="AL85" s="470"/>
      <c r="AM85" s="576"/>
      <c r="AN85" s="470"/>
      <c r="AO85" s="576"/>
      <c r="AP85" s="470"/>
      <c r="AQ85" s="576"/>
      <c r="AR85" s="470"/>
      <c r="AS85" s="470"/>
      <c r="AT85" s="46"/>
      <c r="AU85" s="46"/>
      <c r="AV85" s="46"/>
      <c r="AW85" s="46"/>
      <c r="AX85" s="576"/>
      <c r="AY85" s="470"/>
      <c r="AZ85" s="576"/>
      <c r="BA85" s="470"/>
      <c r="BB85" s="470"/>
      <c r="BC85" s="575"/>
      <c r="BD85" s="470"/>
      <c r="BE85" s="470"/>
      <c r="BF85" s="470"/>
      <c r="BG85" s="575"/>
      <c r="BH85" s="470"/>
      <c r="BI85" s="470"/>
    </row>
    <row r="86" spans="1:61" ht="13.5" hidden="1" customHeight="1">
      <c r="A86" s="36" t="s">
        <v>114</v>
      </c>
      <c r="B86" s="576"/>
      <c r="C86" s="470"/>
      <c r="D86" s="470"/>
      <c r="E86" s="576"/>
      <c r="F86" s="470"/>
      <c r="G86" s="470"/>
      <c r="H86" s="576"/>
      <c r="I86" s="470"/>
      <c r="J86" s="470"/>
      <c r="K86" s="576"/>
      <c r="L86" s="470"/>
      <c r="M86" s="470"/>
      <c r="N86" s="576"/>
      <c r="O86" s="470"/>
      <c r="P86" s="470"/>
      <c r="Q86" s="576"/>
      <c r="R86" s="470"/>
      <c r="S86" s="470"/>
      <c r="T86" s="576"/>
      <c r="U86" s="470"/>
      <c r="V86" s="470"/>
      <c r="W86" s="576"/>
      <c r="X86" s="470"/>
      <c r="Y86" s="470"/>
      <c r="Z86" s="576"/>
      <c r="AA86" s="470"/>
      <c r="AB86" s="470"/>
      <c r="AC86" s="576"/>
      <c r="AD86" s="470"/>
      <c r="AE86" s="470"/>
      <c r="AF86" s="576"/>
      <c r="AG86" s="470"/>
      <c r="AH86" s="576"/>
      <c r="AI86" s="470"/>
      <c r="AJ86" s="576"/>
      <c r="AK86" s="470"/>
      <c r="AL86" s="470"/>
      <c r="AM86" s="576"/>
      <c r="AN86" s="470"/>
      <c r="AO86" s="576"/>
      <c r="AP86" s="470"/>
      <c r="AQ86" s="576"/>
      <c r="AR86" s="470"/>
      <c r="AS86" s="470"/>
      <c r="AT86" s="46"/>
      <c r="AU86" s="46"/>
      <c r="AV86" s="46"/>
      <c r="AW86" s="46"/>
      <c r="AX86" s="576"/>
      <c r="AY86" s="470"/>
      <c r="AZ86" s="576"/>
      <c r="BA86" s="470"/>
      <c r="BB86" s="470"/>
      <c r="BC86" s="575"/>
      <c r="BD86" s="470"/>
      <c r="BE86" s="470"/>
      <c r="BF86" s="470"/>
      <c r="BG86" s="575"/>
      <c r="BH86" s="470"/>
      <c r="BI86" s="470"/>
    </row>
    <row r="87" spans="1:61" ht="13.5" hidden="1" customHeight="1">
      <c r="A87" s="36" t="s">
        <v>117</v>
      </c>
      <c r="B87" s="576"/>
      <c r="C87" s="470"/>
      <c r="D87" s="470"/>
      <c r="E87" s="576"/>
      <c r="F87" s="470"/>
      <c r="G87" s="470"/>
      <c r="H87" s="576"/>
      <c r="I87" s="470"/>
      <c r="J87" s="470"/>
      <c r="K87" s="576"/>
      <c r="L87" s="470"/>
      <c r="M87" s="470"/>
      <c r="N87" s="576"/>
      <c r="O87" s="470"/>
      <c r="P87" s="470"/>
      <c r="Q87" s="576"/>
      <c r="R87" s="470"/>
      <c r="S87" s="470"/>
      <c r="T87" s="576"/>
      <c r="U87" s="470"/>
      <c r="V87" s="470"/>
      <c r="W87" s="576"/>
      <c r="X87" s="470"/>
      <c r="Y87" s="470"/>
      <c r="Z87" s="576"/>
      <c r="AA87" s="470"/>
      <c r="AB87" s="470"/>
      <c r="AC87" s="576"/>
      <c r="AD87" s="470"/>
      <c r="AE87" s="470"/>
      <c r="AF87" s="576"/>
      <c r="AG87" s="470"/>
      <c r="AH87" s="576"/>
      <c r="AI87" s="470"/>
      <c r="AJ87" s="576"/>
      <c r="AK87" s="470"/>
      <c r="AL87" s="470"/>
      <c r="AM87" s="576"/>
      <c r="AN87" s="470"/>
      <c r="AO87" s="576"/>
      <c r="AP87" s="470"/>
      <c r="AQ87" s="576"/>
      <c r="AR87" s="470"/>
      <c r="AS87" s="470"/>
      <c r="AT87" s="46"/>
      <c r="AU87" s="46"/>
      <c r="AV87" s="46"/>
      <c r="AW87" s="46"/>
      <c r="AX87" s="576"/>
      <c r="AY87" s="470"/>
      <c r="AZ87" s="576"/>
      <c r="BA87" s="470"/>
      <c r="BB87" s="470"/>
      <c r="BC87" s="575"/>
      <c r="BD87" s="470"/>
      <c r="BE87" s="470"/>
      <c r="BF87" s="470"/>
      <c r="BG87" s="575"/>
      <c r="BH87" s="470"/>
      <c r="BI87" s="470"/>
    </row>
    <row r="88" spans="1:61" ht="13.5" hidden="1" customHeight="1">
      <c r="A88" s="36" t="s">
        <v>121</v>
      </c>
      <c r="B88" s="576"/>
      <c r="C88" s="470"/>
      <c r="D88" s="470"/>
      <c r="E88" s="576"/>
      <c r="F88" s="470"/>
      <c r="G88" s="470"/>
      <c r="H88" s="576"/>
      <c r="I88" s="470"/>
      <c r="J88" s="470"/>
      <c r="K88" s="576"/>
      <c r="L88" s="470"/>
      <c r="M88" s="470"/>
      <c r="N88" s="576"/>
      <c r="O88" s="470"/>
      <c r="P88" s="470"/>
      <c r="Q88" s="576"/>
      <c r="R88" s="470"/>
      <c r="S88" s="470"/>
      <c r="T88" s="576"/>
      <c r="U88" s="470"/>
      <c r="V88" s="470"/>
      <c r="W88" s="576"/>
      <c r="X88" s="470"/>
      <c r="Y88" s="470"/>
      <c r="Z88" s="576"/>
      <c r="AA88" s="470"/>
      <c r="AB88" s="470"/>
      <c r="AC88" s="576"/>
      <c r="AD88" s="470"/>
      <c r="AE88" s="470"/>
      <c r="AF88" s="576"/>
      <c r="AG88" s="470"/>
      <c r="AH88" s="576"/>
      <c r="AI88" s="470"/>
      <c r="AJ88" s="576"/>
      <c r="AK88" s="470"/>
      <c r="AL88" s="470"/>
      <c r="AM88" s="576"/>
      <c r="AN88" s="470"/>
      <c r="AO88" s="576"/>
      <c r="AP88" s="470"/>
      <c r="AQ88" s="576"/>
      <c r="AR88" s="470"/>
      <c r="AS88" s="470"/>
      <c r="AT88" s="46"/>
      <c r="AU88" s="46"/>
      <c r="AV88" s="46"/>
      <c r="AW88" s="46"/>
      <c r="AX88" s="576"/>
      <c r="AY88" s="470"/>
      <c r="AZ88" s="576"/>
      <c r="BA88" s="470"/>
      <c r="BB88" s="470"/>
      <c r="BC88" s="575"/>
      <c r="BD88" s="470"/>
      <c r="BE88" s="470"/>
      <c r="BF88" s="470"/>
      <c r="BG88" s="575"/>
      <c r="BH88" s="470"/>
      <c r="BI88" s="470"/>
    </row>
    <row r="89" spans="1:61" ht="13.5" hidden="1" customHeight="1">
      <c r="A89" s="36" t="s">
        <v>123</v>
      </c>
      <c r="B89" s="576"/>
      <c r="C89" s="470"/>
      <c r="D89" s="470"/>
      <c r="E89" s="576"/>
      <c r="F89" s="470"/>
      <c r="G89" s="470"/>
      <c r="H89" s="576"/>
      <c r="I89" s="470"/>
      <c r="J89" s="470"/>
      <c r="K89" s="576"/>
      <c r="L89" s="470"/>
      <c r="M89" s="470"/>
      <c r="N89" s="576"/>
      <c r="O89" s="470"/>
      <c r="P89" s="470"/>
      <c r="Q89" s="576"/>
      <c r="R89" s="470"/>
      <c r="S89" s="470"/>
      <c r="T89" s="576"/>
      <c r="U89" s="470"/>
      <c r="V89" s="470"/>
      <c r="W89" s="576"/>
      <c r="X89" s="470"/>
      <c r="Y89" s="470"/>
      <c r="Z89" s="576"/>
      <c r="AA89" s="470"/>
      <c r="AB89" s="470"/>
      <c r="AC89" s="576"/>
      <c r="AD89" s="470"/>
      <c r="AE89" s="470"/>
      <c r="AF89" s="576"/>
      <c r="AG89" s="470"/>
      <c r="AH89" s="576"/>
      <c r="AI89" s="470"/>
      <c r="AJ89" s="576"/>
      <c r="AK89" s="470"/>
      <c r="AL89" s="470"/>
      <c r="AM89" s="576"/>
      <c r="AN89" s="470"/>
      <c r="AO89" s="576"/>
      <c r="AP89" s="470"/>
      <c r="AQ89" s="576"/>
      <c r="AR89" s="470"/>
      <c r="AS89" s="470"/>
      <c r="AT89" s="46"/>
      <c r="AU89" s="46"/>
      <c r="AV89" s="46"/>
      <c r="AW89" s="46"/>
      <c r="AX89" s="576"/>
      <c r="AY89" s="470"/>
      <c r="AZ89" s="576"/>
      <c r="BA89" s="470"/>
      <c r="BB89" s="470"/>
      <c r="BC89" s="575"/>
      <c r="BD89" s="470"/>
      <c r="BE89" s="470"/>
      <c r="BF89" s="470"/>
      <c r="BG89" s="575"/>
      <c r="BH89" s="470"/>
      <c r="BI89" s="470"/>
    </row>
    <row r="90" spans="1:61" ht="13.5" hidden="1" customHeight="1">
      <c r="A90" s="36" t="s">
        <v>124</v>
      </c>
      <c r="B90" s="576"/>
      <c r="C90" s="470"/>
      <c r="D90" s="470"/>
      <c r="E90" s="576"/>
      <c r="F90" s="470"/>
      <c r="G90" s="470"/>
      <c r="H90" s="576"/>
      <c r="I90" s="470"/>
      <c r="J90" s="470"/>
      <c r="K90" s="576"/>
      <c r="L90" s="470"/>
      <c r="M90" s="470"/>
      <c r="N90" s="576"/>
      <c r="O90" s="470"/>
      <c r="P90" s="470"/>
      <c r="Q90" s="576"/>
      <c r="R90" s="470"/>
      <c r="S90" s="470"/>
      <c r="T90" s="576"/>
      <c r="U90" s="470"/>
      <c r="V90" s="470"/>
      <c r="W90" s="576"/>
      <c r="X90" s="470"/>
      <c r="Y90" s="470"/>
      <c r="Z90" s="576"/>
      <c r="AA90" s="470"/>
      <c r="AB90" s="470"/>
      <c r="AC90" s="576"/>
      <c r="AD90" s="470"/>
      <c r="AE90" s="470"/>
      <c r="AF90" s="576"/>
      <c r="AG90" s="470"/>
      <c r="AH90" s="576"/>
      <c r="AI90" s="470"/>
      <c r="AJ90" s="576"/>
      <c r="AK90" s="470"/>
      <c r="AL90" s="470"/>
      <c r="AM90" s="576"/>
      <c r="AN90" s="470"/>
      <c r="AO90" s="576"/>
      <c r="AP90" s="470"/>
      <c r="AQ90" s="576"/>
      <c r="AR90" s="470"/>
      <c r="AS90" s="470"/>
      <c r="AT90" s="46"/>
      <c r="AU90" s="46"/>
      <c r="AV90" s="46"/>
      <c r="AW90" s="46"/>
      <c r="AX90" s="576"/>
      <c r="AY90" s="470"/>
      <c r="AZ90" s="576"/>
      <c r="BA90" s="470"/>
      <c r="BB90" s="470"/>
      <c r="BC90" s="575"/>
      <c r="BD90" s="470"/>
      <c r="BE90" s="470"/>
      <c r="BF90" s="470"/>
      <c r="BG90" s="575"/>
      <c r="BH90" s="470"/>
      <c r="BI90" s="470"/>
    </row>
    <row r="91" spans="1:61" ht="13.5" hidden="1" customHeight="1">
      <c r="A91" s="47" t="s">
        <v>136</v>
      </c>
      <c r="B91" s="576"/>
      <c r="C91" s="470"/>
      <c r="D91" s="470"/>
      <c r="E91" s="576"/>
      <c r="F91" s="470"/>
      <c r="G91" s="470"/>
      <c r="H91" s="576"/>
      <c r="I91" s="470"/>
      <c r="J91" s="470"/>
      <c r="K91" s="576"/>
      <c r="L91" s="470"/>
      <c r="M91" s="470"/>
      <c r="N91" s="576"/>
      <c r="O91" s="470"/>
      <c r="P91" s="470"/>
      <c r="Q91" s="576"/>
      <c r="R91" s="470"/>
      <c r="S91" s="470"/>
      <c r="T91" s="576"/>
      <c r="U91" s="470"/>
      <c r="V91" s="470"/>
      <c r="W91" s="576"/>
      <c r="X91" s="470"/>
      <c r="Y91" s="470"/>
      <c r="Z91" s="576"/>
      <c r="AA91" s="470"/>
      <c r="AB91" s="470"/>
      <c r="AC91" s="576"/>
      <c r="AD91" s="470"/>
      <c r="AE91" s="470"/>
      <c r="AF91" s="576"/>
      <c r="AG91" s="470"/>
      <c r="AH91" s="576"/>
      <c r="AI91" s="470"/>
      <c r="AJ91" s="576"/>
      <c r="AK91" s="470"/>
      <c r="AL91" s="470"/>
      <c r="AM91" s="576"/>
      <c r="AN91" s="470"/>
      <c r="AO91" s="575"/>
      <c r="AP91" s="470"/>
      <c r="AQ91" s="576"/>
      <c r="AR91" s="470"/>
      <c r="AS91" s="470"/>
      <c r="AT91" s="46"/>
      <c r="AU91" s="46"/>
      <c r="AV91" s="46"/>
      <c r="AW91" s="46"/>
      <c r="AX91" s="576"/>
      <c r="AY91" s="470"/>
      <c r="AZ91" s="576"/>
      <c r="BA91" s="470"/>
      <c r="BB91" s="470"/>
      <c r="BC91" s="575"/>
      <c r="BD91" s="470"/>
      <c r="BE91" s="470"/>
      <c r="BF91" s="470"/>
      <c r="BG91" s="575"/>
      <c r="BH91" s="470"/>
      <c r="BI91" s="470"/>
    </row>
    <row r="92" spans="1:61" ht="13.5" hidden="1" customHeight="1"/>
    <row r="93" spans="1:61" ht="13.5" hidden="1" customHeight="1">
      <c r="A93" s="597" t="s">
        <v>20</v>
      </c>
      <c r="B93" s="582" t="s">
        <v>173</v>
      </c>
      <c r="C93" s="468"/>
      <c r="D93" s="468"/>
      <c r="E93" s="468"/>
      <c r="F93" s="468"/>
      <c r="G93" s="468"/>
      <c r="H93" s="468"/>
      <c r="I93" s="468"/>
      <c r="J93" s="468"/>
      <c r="K93" s="468"/>
      <c r="L93" s="468"/>
      <c r="M93" s="468"/>
      <c r="N93" s="468"/>
      <c r="O93" s="468"/>
      <c r="P93" s="468"/>
      <c r="Q93" s="468"/>
      <c r="R93" s="468"/>
      <c r="S93" s="468"/>
      <c r="T93" s="582" t="s">
        <v>158</v>
      </c>
      <c r="U93" s="468"/>
      <c r="V93" s="468"/>
      <c r="W93" s="468"/>
      <c r="X93" s="468"/>
      <c r="Y93" s="468"/>
      <c r="Z93" s="468"/>
      <c r="AA93" s="468"/>
      <c r="AB93" s="468"/>
      <c r="AC93" s="582" t="s">
        <v>164</v>
      </c>
      <c r="AD93" s="468"/>
      <c r="AE93" s="468"/>
      <c r="AF93" s="468"/>
      <c r="AG93" s="468"/>
      <c r="AH93" s="468"/>
      <c r="AI93" s="468"/>
      <c r="AJ93" s="468"/>
      <c r="AK93" s="468"/>
      <c r="AL93" s="468"/>
      <c r="AM93" s="468"/>
      <c r="AN93" s="468"/>
      <c r="AO93" s="468"/>
      <c r="AP93" s="468"/>
      <c r="AQ93" s="597" t="s">
        <v>133</v>
      </c>
      <c r="AR93" s="468"/>
      <c r="AS93" s="468"/>
      <c r="AT93" s="9"/>
      <c r="AU93" s="9"/>
      <c r="AV93" s="9"/>
      <c r="AW93" s="9"/>
      <c r="AX93" s="582"/>
      <c r="AY93" s="468"/>
      <c r="AZ93" s="582" t="s">
        <v>165</v>
      </c>
      <c r="BA93" s="468"/>
      <c r="BB93" s="468"/>
      <c r="BC93" s="468"/>
      <c r="BD93" s="597" t="s">
        <v>166</v>
      </c>
      <c r="BE93" s="468"/>
      <c r="BF93" s="468"/>
    </row>
    <row r="94" spans="1:61" ht="13.5" hidden="1" customHeight="1">
      <c r="A94" s="468"/>
      <c r="B94" s="468"/>
      <c r="C94" s="468"/>
      <c r="D94" s="468"/>
      <c r="E94" s="468"/>
      <c r="F94" s="468"/>
      <c r="G94" s="468"/>
      <c r="H94" s="468"/>
      <c r="I94" s="468"/>
      <c r="J94" s="468"/>
      <c r="K94" s="468"/>
      <c r="L94" s="468"/>
      <c r="M94" s="468"/>
      <c r="N94" s="468"/>
      <c r="O94" s="468"/>
      <c r="P94" s="468"/>
      <c r="Q94" s="468"/>
      <c r="R94" s="468"/>
      <c r="S94" s="468"/>
      <c r="T94" s="468"/>
      <c r="U94" s="468"/>
      <c r="V94" s="468"/>
      <c r="W94" s="468"/>
      <c r="X94" s="468"/>
      <c r="Y94" s="468"/>
      <c r="Z94" s="468"/>
      <c r="AA94" s="468"/>
      <c r="AB94" s="468"/>
      <c r="AC94" s="582" t="s">
        <v>174</v>
      </c>
      <c r="AD94" s="468"/>
      <c r="AE94" s="468"/>
      <c r="AF94" s="468"/>
      <c r="AG94" s="468"/>
      <c r="AH94" s="468"/>
      <c r="AI94" s="468"/>
      <c r="AJ94" s="582" t="s">
        <v>157</v>
      </c>
      <c r="AK94" s="468"/>
      <c r="AL94" s="468"/>
      <c r="AM94" s="468"/>
      <c r="AN94" s="468"/>
      <c r="AO94" s="468"/>
      <c r="AP94" s="468"/>
      <c r="AQ94" s="582" t="s">
        <v>175</v>
      </c>
      <c r="AR94" s="468"/>
      <c r="AS94" s="468"/>
      <c r="AT94" s="36"/>
      <c r="AU94" s="36"/>
      <c r="AV94" s="36"/>
      <c r="AW94" s="36"/>
      <c r="AX94" s="468"/>
      <c r="AY94" s="468"/>
      <c r="AZ94" s="468"/>
      <c r="BA94" s="468"/>
      <c r="BB94" s="468"/>
      <c r="BC94" s="468"/>
      <c r="BD94" s="468"/>
      <c r="BE94" s="468"/>
      <c r="BF94" s="468"/>
    </row>
    <row r="95" spans="1:61" ht="13.5" hidden="1" customHeight="1">
      <c r="A95" s="468"/>
      <c r="B95" s="582" t="s">
        <v>136</v>
      </c>
      <c r="C95" s="468"/>
      <c r="D95" s="468"/>
      <c r="E95" s="468"/>
      <c r="F95" s="468"/>
      <c r="G95" s="468"/>
      <c r="H95" s="582" t="s">
        <v>169</v>
      </c>
      <c r="I95" s="468"/>
      <c r="J95" s="468"/>
      <c r="K95" s="468"/>
      <c r="L95" s="468"/>
      <c r="M95" s="468"/>
      <c r="N95" s="582" t="s">
        <v>170</v>
      </c>
      <c r="O95" s="468"/>
      <c r="P95" s="468"/>
      <c r="Q95" s="468"/>
      <c r="R95" s="468"/>
      <c r="S95" s="468"/>
      <c r="T95" s="582" t="s">
        <v>136</v>
      </c>
      <c r="U95" s="468"/>
      <c r="V95" s="468"/>
      <c r="W95" s="582" t="s">
        <v>169</v>
      </c>
      <c r="X95" s="468"/>
      <c r="Y95" s="468"/>
      <c r="Z95" s="582" t="s">
        <v>170</v>
      </c>
      <c r="AA95" s="468"/>
      <c r="AB95" s="468"/>
      <c r="AC95" s="582" t="s">
        <v>136</v>
      </c>
      <c r="AD95" s="468"/>
      <c r="AE95" s="468"/>
      <c r="AF95" s="582" t="s">
        <v>169</v>
      </c>
      <c r="AG95" s="468"/>
      <c r="AH95" s="582" t="s">
        <v>170</v>
      </c>
      <c r="AI95" s="468"/>
      <c r="AJ95" s="582" t="s">
        <v>136</v>
      </c>
      <c r="AK95" s="468"/>
      <c r="AL95" s="468"/>
      <c r="AM95" s="582" t="s">
        <v>169</v>
      </c>
      <c r="AN95" s="468"/>
      <c r="AO95" s="582" t="s">
        <v>170</v>
      </c>
      <c r="AP95" s="468"/>
      <c r="AQ95" s="468"/>
      <c r="AR95" s="468"/>
      <c r="AS95" s="468"/>
      <c r="AT95" s="36"/>
      <c r="AU95" s="36"/>
      <c r="AV95" s="36"/>
      <c r="AW95" s="36"/>
      <c r="AX95" s="468"/>
      <c r="AY95" s="468"/>
      <c r="AZ95" s="468"/>
      <c r="BA95" s="468"/>
      <c r="BB95" s="468"/>
      <c r="BC95" s="468"/>
      <c r="BD95" s="468"/>
      <c r="BE95" s="468"/>
      <c r="BF95" s="468"/>
    </row>
    <row r="96" spans="1:61" ht="13.5" hidden="1" customHeight="1">
      <c r="A96" s="468"/>
      <c r="B96" s="578" t="s">
        <v>171</v>
      </c>
      <c r="C96" s="468"/>
      <c r="D96" s="468"/>
      <c r="E96" s="579" t="s">
        <v>176</v>
      </c>
      <c r="F96" s="468"/>
      <c r="G96" s="468"/>
      <c r="H96" s="578" t="s">
        <v>171</v>
      </c>
      <c r="I96" s="468"/>
      <c r="J96" s="468"/>
      <c r="K96" s="579" t="s">
        <v>176</v>
      </c>
      <c r="L96" s="468"/>
      <c r="M96" s="468"/>
      <c r="N96" s="578" t="s">
        <v>171</v>
      </c>
      <c r="O96" s="468"/>
      <c r="P96" s="468"/>
      <c r="Q96" s="579" t="s">
        <v>176</v>
      </c>
      <c r="R96" s="468"/>
      <c r="S96" s="468"/>
      <c r="T96" s="578" t="s">
        <v>171</v>
      </c>
      <c r="U96" s="468"/>
      <c r="V96" s="468"/>
      <c r="W96" s="578" t="s">
        <v>171</v>
      </c>
      <c r="X96" s="468"/>
      <c r="Y96" s="468"/>
      <c r="Z96" s="578" t="s">
        <v>171</v>
      </c>
      <c r="AA96" s="468"/>
      <c r="AB96" s="468"/>
      <c r="AC96" s="578" t="s">
        <v>171</v>
      </c>
      <c r="AD96" s="468"/>
      <c r="AE96" s="468"/>
      <c r="AF96" s="578" t="s">
        <v>171</v>
      </c>
      <c r="AG96" s="468"/>
      <c r="AH96" s="578" t="s">
        <v>171</v>
      </c>
      <c r="AI96" s="468"/>
      <c r="AJ96" s="578" t="s">
        <v>171</v>
      </c>
      <c r="AK96" s="468"/>
      <c r="AL96" s="468"/>
      <c r="AM96" s="578" t="s">
        <v>171</v>
      </c>
      <c r="AN96" s="468"/>
      <c r="AO96" s="578" t="s">
        <v>171</v>
      </c>
      <c r="AP96" s="468"/>
      <c r="AQ96" s="578" t="s">
        <v>171</v>
      </c>
      <c r="AR96" s="468"/>
      <c r="AS96" s="468"/>
      <c r="AT96" s="48"/>
      <c r="AU96" s="48"/>
      <c r="AV96" s="48"/>
      <c r="AW96" s="48"/>
      <c r="AX96" s="578"/>
      <c r="AY96" s="468"/>
      <c r="AZ96" s="468"/>
      <c r="BA96" s="468"/>
      <c r="BB96" s="468"/>
      <c r="BC96" s="468"/>
      <c r="BD96" s="468"/>
      <c r="BE96" s="468"/>
      <c r="BF96" s="468"/>
    </row>
    <row r="97" spans="1:59" ht="13.5" hidden="1" customHeight="1">
      <c r="A97" s="9" t="s">
        <v>93</v>
      </c>
      <c r="B97" s="575"/>
      <c r="C97" s="470"/>
      <c r="D97" s="470"/>
      <c r="E97" s="575"/>
      <c r="F97" s="470"/>
      <c r="G97" s="470"/>
      <c r="H97" s="575"/>
      <c r="I97" s="470"/>
      <c r="J97" s="470"/>
      <c r="K97" s="575"/>
      <c r="L97" s="470"/>
      <c r="M97" s="470"/>
      <c r="N97" s="575"/>
      <c r="O97" s="470"/>
      <c r="P97" s="470"/>
      <c r="Q97" s="575"/>
      <c r="R97" s="470"/>
      <c r="S97" s="470"/>
      <c r="T97" s="575"/>
      <c r="U97" s="470"/>
      <c r="V97" s="470"/>
      <c r="W97" s="575"/>
      <c r="X97" s="470"/>
      <c r="Y97" s="470"/>
      <c r="Z97" s="575"/>
      <c r="AA97" s="470"/>
      <c r="AB97" s="470"/>
      <c r="AC97" s="575"/>
      <c r="AD97" s="470"/>
      <c r="AE97" s="470"/>
      <c r="AF97" s="575"/>
      <c r="AG97" s="470"/>
      <c r="AH97" s="575"/>
      <c r="AI97" s="470"/>
      <c r="AJ97" s="575"/>
      <c r="AK97" s="470"/>
      <c r="AL97" s="470"/>
      <c r="AM97" s="575"/>
      <c r="AN97" s="470"/>
      <c r="AO97" s="575"/>
      <c r="AP97" s="470"/>
      <c r="AQ97" s="575"/>
      <c r="AR97" s="470"/>
      <c r="AS97" s="470"/>
      <c r="AT97" s="49"/>
      <c r="AU97" s="49"/>
      <c r="AV97" s="49"/>
      <c r="AW97" s="49"/>
      <c r="AX97" s="575"/>
      <c r="AY97" s="470"/>
      <c r="AZ97" s="575"/>
      <c r="BA97" s="470"/>
      <c r="BB97" s="470"/>
      <c r="BC97" s="470"/>
      <c r="BD97" s="575"/>
      <c r="BE97" s="470"/>
      <c r="BF97" s="470"/>
    </row>
    <row r="98" spans="1:59" ht="13.5" hidden="1" customHeight="1">
      <c r="A98" s="9" t="s">
        <v>95</v>
      </c>
      <c r="B98" s="575"/>
      <c r="C98" s="470"/>
      <c r="D98" s="470"/>
      <c r="E98" s="575"/>
      <c r="F98" s="470"/>
      <c r="G98" s="470"/>
      <c r="H98" s="575"/>
      <c r="I98" s="470"/>
      <c r="J98" s="470"/>
      <c r="K98" s="575"/>
      <c r="L98" s="470"/>
      <c r="M98" s="470"/>
      <c r="N98" s="575"/>
      <c r="O98" s="470"/>
      <c r="P98" s="470"/>
      <c r="Q98" s="575"/>
      <c r="R98" s="470"/>
      <c r="S98" s="470"/>
      <c r="T98" s="575"/>
      <c r="U98" s="470"/>
      <c r="V98" s="470"/>
      <c r="W98" s="575"/>
      <c r="X98" s="470"/>
      <c r="Y98" s="470"/>
      <c r="Z98" s="575"/>
      <c r="AA98" s="470"/>
      <c r="AB98" s="470"/>
      <c r="AC98" s="575"/>
      <c r="AD98" s="470"/>
      <c r="AE98" s="470"/>
      <c r="AF98" s="575"/>
      <c r="AG98" s="470"/>
      <c r="AH98" s="575"/>
      <c r="AI98" s="470"/>
      <c r="AJ98" s="575"/>
      <c r="AK98" s="470"/>
      <c r="AL98" s="470"/>
      <c r="AM98" s="575"/>
      <c r="AN98" s="470"/>
      <c r="AO98" s="575"/>
      <c r="AP98" s="470"/>
      <c r="AQ98" s="575"/>
      <c r="AR98" s="470"/>
      <c r="AS98" s="470"/>
      <c r="AT98" s="49"/>
      <c r="AU98" s="49"/>
      <c r="AV98" s="49"/>
      <c r="AW98" s="49"/>
      <c r="AX98" s="575"/>
      <c r="AY98" s="470"/>
      <c r="AZ98" s="575"/>
      <c r="BA98" s="470"/>
      <c r="BB98" s="470"/>
      <c r="BC98" s="470"/>
      <c r="BD98" s="575"/>
      <c r="BE98" s="470"/>
      <c r="BF98" s="470"/>
    </row>
    <row r="99" spans="1:59" ht="13.5" hidden="1" customHeight="1">
      <c r="A99" s="9" t="s">
        <v>99</v>
      </c>
      <c r="B99" s="575"/>
      <c r="C99" s="470"/>
      <c r="D99" s="470"/>
      <c r="E99" s="575"/>
      <c r="F99" s="470"/>
      <c r="G99" s="470"/>
      <c r="H99" s="575"/>
      <c r="I99" s="470"/>
      <c r="J99" s="470"/>
      <c r="K99" s="575"/>
      <c r="L99" s="470"/>
      <c r="M99" s="470"/>
      <c r="N99" s="575"/>
      <c r="O99" s="470"/>
      <c r="P99" s="470"/>
      <c r="Q99" s="575"/>
      <c r="R99" s="470"/>
      <c r="S99" s="470"/>
      <c r="T99" s="575"/>
      <c r="U99" s="470"/>
      <c r="V99" s="470"/>
      <c r="W99" s="575"/>
      <c r="X99" s="470"/>
      <c r="Y99" s="470"/>
      <c r="Z99" s="575"/>
      <c r="AA99" s="470"/>
      <c r="AB99" s="470"/>
      <c r="AC99" s="575"/>
      <c r="AD99" s="470"/>
      <c r="AE99" s="470"/>
      <c r="AF99" s="575"/>
      <c r="AG99" s="470"/>
      <c r="AH99" s="575"/>
      <c r="AI99" s="470"/>
      <c r="AJ99" s="575"/>
      <c r="AK99" s="470"/>
      <c r="AL99" s="470"/>
      <c r="AM99" s="575"/>
      <c r="AN99" s="470"/>
      <c r="AO99" s="575"/>
      <c r="AP99" s="470"/>
      <c r="AQ99" s="575"/>
      <c r="AR99" s="470"/>
      <c r="AS99" s="470"/>
      <c r="AT99" s="49"/>
      <c r="AU99" s="49"/>
      <c r="AV99" s="49"/>
      <c r="AW99" s="49"/>
      <c r="AX99" s="575"/>
      <c r="AY99" s="470"/>
      <c r="AZ99" s="575"/>
      <c r="BA99" s="470"/>
      <c r="BB99" s="470"/>
      <c r="BC99" s="470"/>
      <c r="BD99" s="575"/>
      <c r="BE99" s="470"/>
      <c r="BF99" s="470"/>
    </row>
    <row r="100" spans="1:59" ht="13.5" hidden="1" customHeight="1">
      <c r="A100" s="9" t="s">
        <v>106</v>
      </c>
      <c r="B100" s="575"/>
      <c r="C100" s="470"/>
      <c r="D100" s="470"/>
      <c r="E100" s="575"/>
      <c r="F100" s="470"/>
      <c r="G100" s="470"/>
      <c r="H100" s="575"/>
      <c r="I100" s="470"/>
      <c r="J100" s="470"/>
      <c r="K100" s="575"/>
      <c r="L100" s="470"/>
      <c r="M100" s="470"/>
      <c r="N100" s="575"/>
      <c r="O100" s="470"/>
      <c r="P100" s="470"/>
      <c r="Q100" s="575"/>
      <c r="R100" s="470"/>
      <c r="S100" s="470"/>
      <c r="T100" s="575"/>
      <c r="U100" s="470"/>
      <c r="V100" s="470"/>
      <c r="W100" s="575"/>
      <c r="X100" s="470"/>
      <c r="Y100" s="470"/>
      <c r="Z100" s="575"/>
      <c r="AA100" s="470"/>
      <c r="AB100" s="470"/>
      <c r="AC100" s="575"/>
      <c r="AD100" s="470"/>
      <c r="AE100" s="470"/>
      <c r="AF100" s="575"/>
      <c r="AG100" s="470"/>
      <c r="AH100" s="575"/>
      <c r="AI100" s="470"/>
      <c r="AJ100" s="575"/>
      <c r="AK100" s="470"/>
      <c r="AL100" s="470"/>
      <c r="AM100" s="575"/>
      <c r="AN100" s="470"/>
      <c r="AO100" s="575"/>
      <c r="AP100" s="470"/>
      <c r="AQ100" s="575"/>
      <c r="AR100" s="470"/>
      <c r="AS100" s="470"/>
      <c r="AT100" s="49"/>
      <c r="AU100" s="49"/>
      <c r="AV100" s="49"/>
      <c r="AW100" s="49"/>
      <c r="AX100" s="575"/>
      <c r="AY100" s="470"/>
      <c r="AZ100" s="575"/>
      <c r="BA100" s="470"/>
      <c r="BB100" s="470"/>
      <c r="BC100" s="470"/>
      <c r="BD100" s="575"/>
      <c r="BE100" s="470"/>
      <c r="BF100" s="470"/>
    </row>
    <row r="101" spans="1:59" ht="13.5" hidden="1" customHeight="1">
      <c r="A101" s="9" t="s">
        <v>110</v>
      </c>
      <c r="B101" s="575"/>
      <c r="C101" s="470"/>
      <c r="D101" s="470"/>
      <c r="E101" s="575"/>
      <c r="F101" s="470"/>
      <c r="G101" s="470"/>
      <c r="H101" s="575"/>
      <c r="I101" s="470"/>
      <c r="J101" s="470"/>
      <c r="K101" s="575"/>
      <c r="L101" s="470"/>
      <c r="M101" s="470"/>
      <c r="N101" s="575"/>
      <c r="O101" s="470"/>
      <c r="P101" s="470"/>
      <c r="Q101" s="575"/>
      <c r="R101" s="470"/>
      <c r="S101" s="470"/>
      <c r="T101" s="575"/>
      <c r="U101" s="470"/>
      <c r="V101" s="470"/>
      <c r="W101" s="575"/>
      <c r="X101" s="470"/>
      <c r="Y101" s="470"/>
      <c r="Z101" s="575"/>
      <c r="AA101" s="470"/>
      <c r="AB101" s="470"/>
      <c r="AC101" s="575"/>
      <c r="AD101" s="470"/>
      <c r="AE101" s="470"/>
      <c r="AF101" s="575"/>
      <c r="AG101" s="470"/>
      <c r="AH101" s="575"/>
      <c r="AI101" s="470"/>
      <c r="AJ101" s="575"/>
      <c r="AK101" s="470"/>
      <c r="AL101" s="470"/>
      <c r="AM101" s="575"/>
      <c r="AN101" s="470"/>
      <c r="AO101" s="575"/>
      <c r="AP101" s="470"/>
      <c r="AQ101" s="575"/>
      <c r="AR101" s="470"/>
      <c r="AS101" s="470"/>
      <c r="AT101" s="49"/>
      <c r="AU101" s="49"/>
      <c r="AV101" s="49"/>
      <c r="AW101" s="49"/>
      <c r="AX101" s="575"/>
      <c r="AY101" s="470"/>
      <c r="AZ101" s="575"/>
      <c r="BA101" s="470"/>
      <c r="BB101" s="470"/>
      <c r="BC101" s="470"/>
      <c r="BD101" s="575"/>
      <c r="BE101" s="470"/>
      <c r="BF101" s="470"/>
    </row>
    <row r="102" spans="1:59" ht="13.5" hidden="1" customHeight="1">
      <c r="A102" s="44" t="s">
        <v>136</v>
      </c>
      <c r="B102" s="617"/>
      <c r="C102" s="470"/>
      <c r="D102" s="470"/>
      <c r="E102" s="617"/>
      <c r="F102" s="470"/>
      <c r="G102" s="470"/>
      <c r="H102" s="617"/>
      <c r="I102" s="470"/>
      <c r="J102" s="470"/>
      <c r="K102" s="617"/>
      <c r="L102" s="470"/>
      <c r="M102" s="470"/>
      <c r="N102" s="617"/>
      <c r="O102" s="470"/>
      <c r="P102" s="470"/>
      <c r="Q102" s="617"/>
      <c r="R102" s="470"/>
      <c r="S102" s="470"/>
      <c r="T102" s="617"/>
      <c r="U102" s="470"/>
      <c r="V102" s="470"/>
      <c r="W102" s="617"/>
      <c r="X102" s="470"/>
      <c r="Y102" s="470"/>
      <c r="Z102" s="617"/>
      <c r="AA102" s="470"/>
      <c r="AB102" s="470"/>
      <c r="AC102" s="617"/>
      <c r="AD102" s="470"/>
      <c r="AE102" s="470"/>
      <c r="AF102" s="617"/>
      <c r="AG102" s="470"/>
      <c r="AH102" s="617"/>
      <c r="AI102" s="470"/>
      <c r="AJ102" s="617"/>
      <c r="AK102" s="470"/>
      <c r="AL102" s="470"/>
      <c r="AM102" s="617"/>
      <c r="AN102" s="470"/>
      <c r="AO102" s="617"/>
      <c r="AP102" s="470"/>
      <c r="AQ102" s="617"/>
      <c r="AR102" s="470"/>
      <c r="AS102" s="470"/>
      <c r="AT102" s="50"/>
      <c r="AU102" s="50"/>
      <c r="AV102" s="50"/>
      <c r="AW102" s="50"/>
      <c r="AX102" s="575"/>
      <c r="AY102" s="470"/>
      <c r="AZ102" s="575"/>
      <c r="BA102" s="470"/>
      <c r="BB102" s="470"/>
      <c r="BC102" s="470"/>
      <c r="BD102" s="575"/>
      <c r="BE102" s="470"/>
      <c r="BF102" s="470"/>
    </row>
    <row r="103" spans="1:59" ht="13.5" hidden="1" customHeight="1"/>
    <row r="104" spans="1:59" ht="13.5" hidden="1" customHeight="1">
      <c r="A104" s="597" t="s">
        <v>20</v>
      </c>
      <c r="B104" s="582" t="s">
        <v>177</v>
      </c>
      <c r="C104" s="468"/>
      <c r="D104" s="468"/>
      <c r="E104" s="468"/>
      <c r="F104" s="468"/>
      <c r="G104" s="468"/>
      <c r="H104" s="468"/>
      <c r="I104" s="468"/>
      <c r="J104" s="468"/>
      <c r="K104" s="468"/>
      <c r="L104" s="468"/>
      <c r="M104" s="468"/>
      <c r="N104" s="468"/>
      <c r="O104" s="468"/>
      <c r="P104" s="468"/>
      <c r="Q104" s="468"/>
      <c r="R104" s="468"/>
      <c r="S104" s="468"/>
      <c r="T104" s="582" t="s">
        <v>158</v>
      </c>
      <c r="U104" s="468"/>
      <c r="V104" s="468"/>
      <c r="W104" s="468"/>
      <c r="X104" s="468"/>
      <c r="Y104" s="468"/>
      <c r="Z104" s="468"/>
      <c r="AA104" s="468"/>
      <c r="AB104" s="468"/>
      <c r="AC104" s="582" t="s">
        <v>164</v>
      </c>
      <c r="AD104" s="468"/>
      <c r="AE104" s="468"/>
      <c r="AF104" s="468"/>
      <c r="AG104" s="468"/>
      <c r="AH104" s="468"/>
      <c r="AI104" s="468"/>
      <c r="AJ104" s="597" t="s">
        <v>133</v>
      </c>
      <c r="AK104" s="468"/>
      <c r="AL104" s="468"/>
      <c r="AM104" s="597" t="s">
        <v>160</v>
      </c>
      <c r="AN104" s="468"/>
      <c r="AO104" s="468"/>
      <c r="AP104" s="582" t="s">
        <v>136</v>
      </c>
      <c r="AQ104" s="468"/>
      <c r="AR104" s="468"/>
      <c r="AS104" s="582" t="s">
        <v>165</v>
      </c>
      <c r="AT104" s="36"/>
      <c r="AU104" s="36"/>
      <c r="AV104" s="36"/>
      <c r="AW104" s="36"/>
      <c r="AX104" s="597"/>
      <c r="AY104" s="468"/>
      <c r="AZ104" s="51"/>
      <c r="BA104" s="13"/>
      <c r="BB104" s="13"/>
      <c r="BC104" s="2"/>
      <c r="BD104" s="2"/>
      <c r="BE104" s="13"/>
      <c r="BF104" s="2"/>
      <c r="BG104" s="13"/>
    </row>
    <row r="105" spans="1:59" ht="13.5" hidden="1" customHeight="1">
      <c r="A105" s="468"/>
      <c r="B105" s="468"/>
      <c r="C105" s="468"/>
      <c r="D105" s="468"/>
      <c r="E105" s="468"/>
      <c r="F105" s="468"/>
      <c r="G105" s="468"/>
      <c r="H105" s="468"/>
      <c r="I105" s="468"/>
      <c r="J105" s="468"/>
      <c r="K105" s="468"/>
      <c r="L105" s="468"/>
      <c r="M105" s="468"/>
      <c r="N105" s="468"/>
      <c r="O105" s="468"/>
      <c r="P105" s="468"/>
      <c r="Q105" s="468"/>
      <c r="R105" s="468"/>
      <c r="S105" s="468"/>
      <c r="T105" s="468"/>
      <c r="U105" s="468"/>
      <c r="V105" s="468"/>
      <c r="W105" s="468"/>
      <c r="X105" s="468"/>
      <c r="Y105" s="468"/>
      <c r="Z105" s="468"/>
      <c r="AA105" s="468"/>
      <c r="AB105" s="468"/>
      <c r="AC105" s="582" t="s">
        <v>157</v>
      </c>
      <c r="AD105" s="468"/>
      <c r="AE105" s="468"/>
      <c r="AF105" s="468"/>
      <c r="AG105" s="468"/>
      <c r="AH105" s="468"/>
      <c r="AI105" s="468"/>
      <c r="AJ105" s="582" t="s">
        <v>175</v>
      </c>
      <c r="AK105" s="468"/>
      <c r="AL105" s="468"/>
      <c r="AM105" s="468"/>
      <c r="AN105" s="468"/>
      <c r="AO105" s="468"/>
      <c r="AP105" s="468"/>
      <c r="AQ105" s="468"/>
      <c r="AR105" s="468"/>
      <c r="AS105" s="468"/>
      <c r="AT105" s="36"/>
      <c r="AU105" s="36"/>
      <c r="AV105" s="36"/>
      <c r="AW105" s="36"/>
      <c r="AX105" s="468"/>
      <c r="AY105" s="468"/>
      <c r="AZ105" s="2"/>
      <c r="BA105" s="13"/>
      <c r="BB105" s="13"/>
      <c r="BC105" s="2"/>
      <c r="BD105" s="13"/>
      <c r="BE105" s="13"/>
      <c r="BF105" s="2"/>
      <c r="BG105" s="13"/>
    </row>
    <row r="106" spans="1:59" ht="13.5" hidden="1" customHeight="1">
      <c r="A106" s="468"/>
      <c r="B106" s="582" t="s">
        <v>136</v>
      </c>
      <c r="C106" s="468"/>
      <c r="D106" s="468"/>
      <c r="E106" s="468"/>
      <c r="F106" s="468"/>
      <c r="G106" s="468"/>
      <c r="H106" s="582" t="s">
        <v>169</v>
      </c>
      <c r="I106" s="468"/>
      <c r="J106" s="468"/>
      <c r="K106" s="468"/>
      <c r="L106" s="468"/>
      <c r="M106" s="468"/>
      <c r="N106" s="582" t="s">
        <v>170</v>
      </c>
      <c r="O106" s="468"/>
      <c r="P106" s="468"/>
      <c r="Q106" s="468"/>
      <c r="R106" s="468"/>
      <c r="S106" s="468"/>
      <c r="T106" s="582" t="s">
        <v>136</v>
      </c>
      <c r="U106" s="468"/>
      <c r="V106" s="468"/>
      <c r="W106" s="582" t="s">
        <v>169</v>
      </c>
      <c r="X106" s="468"/>
      <c r="Y106" s="468"/>
      <c r="Z106" s="582" t="s">
        <v>170</v>
      </c>
      <c r="AA106" s="468"/>
      <c r="AB106" s="468"/>
      <c r="AC106" s="582" t="s">
        <v>136</v>
      </c>
      <c r="AD106" s="468"/>
      <c r="AE106" s="468"/>
      <c r="AF106" s="582" t="s">
        <v>169</v>
      </c>
      <c r="AG106" s="468"/>
      <c r="AH106" s="582" t="s">
        <v>170</v>
      </c>
      <c r="AI106" s="468"/>
      <c r="AJ106" s="468"/>
      <c r="AK106" s="468"/>
      <c r="AL106" s="468"/>
      <c r="AM106" s="468"/>
      <c r="AN106" s="468"/>
      <c r="AO106" s="468"/>
      <c r="AP106" s="468"/>
      <c r="AQ106" s="468"/>
      <c r="AR106" s="468"/>
      <c r="AS106" s="468"/>
      <c r="AT106" s="36"/>
      <c r="AU106" s="36"/>
      <c r="AV106" s="36"/>
      <c r="AW106" s="36"/>
      <c r="AX106" s="468"/>
      <c r="AY106" s="468"/>
      <c r="AZ106" s="2"/>
      <c r="BA106" s="13"/>
      <c r="BB106" s="13"/>
      <c r="BC106" s="2"/>
      <c r="BD106" s="13"/>
      <c r="BE106" s="13"/>
      <c r="BF106" s="2"/>
      <c r="BG106" s="13"/>
    </row>
    <row r="107" spans="1:59" ht="13.5" hidden="1" customHeight="1">
      <c r="A107" s="468"/>
      <c r="B107" s="578" t="s">
        <v>171</v>
      </c>
      <c r="C107" s="468"/>
      <c r="D107" s="468"/>
      <c r="E107" s="579" t="s">
        <v>176</v>
      </c>
      <c r="F107" s="468"/>
      <c r="G107" s="468"/>
      <c r="H107" s="578" t="s">
        <v>171</v>
      </c>
      <c r="I107" s="468"/>
      <c r="J107" s="468"/>
      <c r="K107" s="579" t="s">
        <v>176</v>
      </c>
      <c r="L107" s="468"/>
      <c r="M107" s="468"/>
      <c r="N107" s="578" t="s">
        <v>171</v>
      </c>
      <c r="O107" s="468"/>
      <c r="P107" s="468"/>
      <c r="Q107" s="579" t="s">
        <v>176</v>
      </c>
      <c r="R107" s="468"/>
      <c r="S107" s="468"/>
      <c r="T107" s="578" t="s">
        <v>171</v>
      </c>
      <c r="U107" s="468"/>
      <c r="V107" s="468"/>
      <c r="W107" s="578" t="s">
        <v>171</v>
      </c>
      <c r="X107" s="468"/>
      <c r="Y107" s="468"/>
      <c r="Z107" s="578" t="s">
        <v>171</v>
      </c>
      <c r="AA107" s="468"/>
      <c r="AB107" s="468"/>
      <c r="AC107" s="578" t="s">
        <v>171</v>
      </c>
      <c r="AD107" s="468"/>
      <c r="AE107" s="468"/>
      <c r="AF107" s="578" t="s">
        <v>171</v>
      </c>
      <c r="AG107" s="468"/>
      <c r="AH107" s="578" t="s">
        <v>171</v>
      </c>
      <c r="AI107" s="468"/>
      <c r="AJ107" s="578" t="s">
        <v>171</v>
      </c>
      <c r="AK107" s="468"/>
      <c r="AL107" s="468"/>
      <c r="AM107" s="578" t="s">
        <v>171</v>
      </c>
      <c r="AN107" s="468"/>
      <c r="AO107" s="468"/>
      <c r="AP107" s="578" t="s">
        <v>171</v>
      </c>
      <c r="AQ107" s="468"/>
      <c r="AR107" s="468"/>
      <c r="AS107" s="468"/>
      <c r="AT107" s="36"/>
      <c r="AU107" s="36"/>
      <c r="AV107" s="36"/>
      <c r="AW107" s="36"/>
      <c r="AX107" s="468"/>
      <c r="AY107" s="468"/>
      <c r="AZ107" s="2"/>
      <c r="BA107" s="13"/>
      <c r="BB107" s="13"/>
      <c r="BC107" s="2"/>
      <c r="BD107" s="13"/>
      <c r="BE107" s="13"/>
      <c r="BF107" s="2"/>
      <c r="BG107" s="13"/>
    </row>
    <row r="108" spans="1:59" ht="13.5" hidden="1" customHeight="1">
      <c r="A108" s="9" t="s">
        <v>93</v>
      </c>
      <c r="B108" s="575"/>
      <c r="C108" s="470"/>
      <c r="D108" s="470"/>
      <c r="E108" s="575"/>
      <c r="F108" s="470"/>
      <c r="G108" s="470"/>
      <c r="H108" s="575"/>
      <c r="I108" s="470"/>
      <c r="J108" s="470"/>
      <c r="K108" s="575"/>
      <c r="L108" s="470"/>
      <c r="M108" s="470"/>
      <c r="N108" s="575"/>
      <c r="O108" s="470"/>
      <c r="P108" s="470"/>
      <c r="Q108" s="575"/>
      <c r="R108" s="470"/>
      <c r="S108" s="470"/>
      <c r="T108" s="575"/>
      <c r="U108" s="470"/>
      <c r="V108" s="470"/>
      <c r="W108" s="575"/>
      <c r="X108" s="470"/>
      <c r="Y108" s="470"/>
      <c r="Z108" s="575"/>
      <c r="AA108" s="470"/>
      <c r="AB108" s="470"/>
      <c r="AC108" s="575"/>
      <c r="AD108" s="470"/>
      <c r="AE108" s="470"/>
      <c r="AF108" s="575"/>
      <c r="AG108" s="470"/>
      <c r="AH108" s="575"/>
      <c r="AI108" s="470"/>
      <c r="AJ108" s="575"/>
      <c r="AK108" s="470"/>
      <c r="AL108" s="470"/>
      <c r="AM108" s="575"/>
      <c r="AN108" s="470"/>
      <c r="AO108" s="470"/>
      <c r="AP108" s="575"/>
      <c r="AQ108" s="470"/>
      <c r="AR108" s="470"/>
      <c r="AS108" s="49"/>
      <c r="AT108" s="49"/>
      <c r="AU108" s="49"/>
      <c r="AV108" s="49"/>
      <c r="AW108" s="49"/>
      <c r="AX108" s="575"/>
      <c r="AY108" s="470"/>
      <c r="AZ108" s="2"/>
      <c r="BA108" s="13"/>
      <c r="BB108" s="13"/>
      <c r="BC108" s="2"/>
      <c r="BD108" s="2"/>
      <c r="BE108" s="13"/>
      <c r="BF108" s="2"/>
      <c r="BG108" s="13"/>
    </row>
    <row r="109" spans="1:59" ht="13.5" hidden="1" customHeight="1">
      <c r="A109" s="9" t="s">
        <v>95</v>
      </c>
      <c r="B109" s="575"/>
      <c r="C109" s="470"/>
      <c r="D109" s="470"/>
      <c r="E109" s="575"/>
      <c r="F109" s="470"/>
      <c r="G109" s="470"/>
      <c r="H109" s="575"/>
      <c r="I109" s="470"/>
      <c r="J109" s="470"/>
      <c r="K109" s="575"/>
      <c r="L109" s="470"/>
      <c r="M109" s="470"/>
      <c r="N109" s="575"/>
      <c r="O109" s="470"/>
      <c r="P109" s="470"/>
      <c r="Q109" s="575"/>
      <c r="R109" s="470"/>
      <c r="S109" s="470"/>
      <c r="T109" s="575"/>
      <c r="U109" s="470"/>
      <c r="V109" s="470"/>
      <c r="W109" s="575"/>
      <c r="X109" s="470"/>
      <c r="Y109" s="470"/>
      <c r="Z109" s="575"/>
      <c r="AA109" s="470"/>
      <c r="AB109" s="470"/>
      <c r="AC109" s="575"/>
      <c r="AD109" s="470"/>
      <c r="AE109" s="470"/>
      <c r="AF109" s="575"/>
      <c r="AG109" s="470"/>
      <c r="AH109" s="575"/>
      <c r="AI109" s="470"/>
      <c r="AJ109" s="575"/>
      <c r="AK109" s="470"/>
      <c r="AL109" s="470"/>
      <c r="AM109" s="575"/>
      <c r="AN109" s="470"/>
      <c r="AO109" s="470"/>
      <c r="AP109" s="575"/>
      <c r="AQ109" s="470"/>
      <c r="AR109" s="470"/>
      <c r="AS109" s="49"/>
      <c r="AT109" s="49"/>
      <c r="AU109" s="49"/>
      <c r="AV109" s="49"/>
      <c r="AW109" s="49"/>
      <c r="AX109" s="575"/>
      <c r="AY109" s="470"/>
      <c r="AZ109" s="2"/>
      <c r="BA109" s="13"/>
      <c r="BB109" s="13"/>
      <c r="BC109" s="2"/>
      <c r="BD109" s="2"/>
      <c r="BE109" s="13"/>
      <c r="BF109" s="2"/>
      <c r="BG109" s="13"/>
    </row>
    <row r="110" spans="1:59" ht="13.5" hidden="1" customHeight="1">
      <c r="A110" s="9" t="s">
        <v>99</v>
      </c>
      <c r="B110" s="575"/>
      <c r="C110" s="470"/>
      <c r="D110" s="470"/>
      <c r="E110" s="575"/>
      <c r="F110" s="470"/>
      <c r="G110" s="470"/>
      <c r="H110" s="575"/>
      <c r="I110" s="470"/>
      <c r="J110" s="470"/>
      <c r="K110" s="575"/>
      <c r="L110" s="470"/>
      <c r="M110" s="470"/>
      <c r="N110" s="575"/>
      <c r="O110" s="470"/>
      <c r="P110" s="470"/>
      <c r="Q110" s="575"/>
      <c r="R110" s="470"/>
      <c r="S110" s="470"/>
      <c r="T110" s="575"/>
      <c r="U110" s="470"/>
      <c r="V110" s="470"/>
      <c r="W110" s="575"/>
      <c r="X110" s="470"/>
      <c r="Y110" s="470"/>
      <c r="Z110" s="575"/>
      <c r="AA110" s="470"/>
      <c r="AB110" s="470"/>
      <c r="AC110" s="575"/>
      <c r="AD110" s="470"/>
      <c r="AE110" s="470"/>
      <c r="AF110" s="575"/>
      <c r="AG110" s="470"/>
      <c r="AH110" s="575"/>
      <c r="AI110" s="470"/>
      <c r="AJ110" s="575"/>
      <c r="AK110" s="470"/>
      <c r="AL110" s="470"/>
      <c r="AM110" s="575"/>
      <c r="AN110" s="470"/>
      <c r="AO110" s="470"/>
      <c r="AP110" s="575"/>
      <c r="AQ110" s="470"/>
      <c r="AR110" s="470"/>
      <c r="AS110" s="49"/>
      <c r="AT110" s="49"/>
      <c r="AU110" s="49"/>
      <c r="AV110" s="49"/>
      <c r="AW110" s="49"/>
      <c r="AX110" s="575"/>
      <c r="AY110" s="470"/>
      <c r="AZ110" s="2"/>
      <c r="BA110" s="13"/>
      <c r="BB110" s="13"/>
      <c r="BC110" s="2"/>
      <c r="BD110" s="2"/>
      <c r="BE110" s="13"/>
      <c r="BF110" s="2"/>
      <c r="BG110" s="13"/>
    </row>
    <row r="111" spans="1:59" ht="13.5" hidden="1" customHeight="1">
      <c r="A111" s="9" t="s">
        <v>106</v>
      </c>
      <c r="B111" s="575"/>
      <c r="C111" s="470"/>
      <c r="D111" s="470"/>
      <c r="E111" s="575"/>
      <c r="F111" s="470"/>
      <c r="G111" s="470"/>
      <c r="H111" s="575"/>
      <c r="I111" s="470"/>
      <c r="J111" s="470"/>
      <c r="K111" s="575"/>
      <c r="L111" s="470"/>
      <c r="M111" s="470"/>
      <c r="N111" s="575"/>
      <c r="O111" s="470"/>
      <c r="P111" s="470"/>
      <c r="Q111" s="575"/>
      <c r="R111" s="470"/>
      <c r="S111" s="470"/>
      <c r="T111" s="575"/>
      <c r="U111" s="470"/>
      <c r="V111" s="470"/>
      <c r="W111" s="575"/>
      <c r="X111" s="470"/>
      <c r="Y111" s="470"/>
      <c r="Z111" s="575"/>
      <c r="AA111" s="470"/>
      <c r="AB111" s="470"/>
      <c r="AC111" s="575"/>
      <c r="AD111" s="470"/>
      <c r="AE111" s="470"/>
      <c r="AF111" s="575"/>
      <c r="AG111" s="470"/>
      <c r="AH111" s="575"/>
      <c r="AI111" s="470"/>
      <c r="AJ111" s="575"/>
      <c r="AK111" s="470"/>
      <c r="AL111" s="470"/>
      <c r="AM111" s="575"/>
      <c r="AN111" s="470"/>
      <c r="AO111" s="470"/>
      <c r="AP111" s="575"/>
      <c r="AQ111" s="470"/>
      <c r="AR111" s="470"/>
      <c r="AS111" s="49"/>
      <c r="AT111" s="49"/>
      <c r="AU111" s="49"/>
      <c r="AV111" s="49"/>
      <c r="AW111" s="49"/>
      <c r="AX111" s="575"/>
      <c r="AY111" s="470"/>
      <c r="AZ111" s="2"/>
      <c r="BA111" s="13"/>
      <c r="BB111" s="13"/>
      <c r="BC111" s="2"/>
      <c r="BD111" s="2"/>
      <c r="BE111" s="13"/>
      <c r="BF111" s="2"/>
      <c r="BG111" s="13"/>
    </row>
    <row r="112" spans="1:59" ht="13.5" hidden="1" customHeight="1">
      <c r="A112" s="9" t="s">
        <v>110</v>
      </c>
      <c r="B112" s="575"/>
      <c r="C112" s="470"/>
      <c r="D112" s="470"/>
      <c r="E112" s="575"/>
      <c r="F112" s="470"/>
      <c r="G112" s="470"/>
      <c r="H112" s="575"/>
      <c r="I112" s="470"/>
      <c r="J112" s="470"/>
      <c r="K112" s="575"/>
      <c r="L112" s="470"/>
      <c r="M112" s="470"/>
      <c r="N112" s="575"/>
      <c r="O112" s="470"/>
      <c r="P112" s="470"/>
      <c r="Q112" s="575"/>
      <c r="R112" s="470"/>
      <c r="S112" s="470"/>
      <c r="T112" s="575"/>
      <c r="U112" s="470"/>
      <c r="V112" s="470"/>
      <c r="W112" s="575"/>
      <c r="X112" s="470"/>
      <c r="Y112" s="470"/>
      <c r="Z112" s="575"/>
      <c r="AA112" s="470"/>
      <c r="AB112" s="470"/>
      <c r="AC112" s="575"/>
      <c r="AD112" s="470"/>
      <c r="AE112" s="470"/>
      <c r="AF112" s="575"/>
      <c r="AG112" s="470"/>
      <c r="AH112" s="575"/>
      <c r="AI112" s="470"/>
      <c r="AJ112" s="575"/>
      <c r="AK112" s="470"/>
      <c r="AL112" s="470"/>
      <c r="AM112" s="575"/>
      <c r="AN112" s="470"/>
      <c r="AO112" s="470"/>
      <c r="AP112" s="575"/>
      <c r="AQ112" s="470"/>
      <c r="AR112" s="470"/>
      <c r="AS112" s="49"/>
      <c r="AT112" s="49"/>
      <c r="AU112" s="49"/>
      <c r="AV112" s="49"/>
      <c r="AW112" s="49"/>
      <c r="AX112" s="575"/>
      <c r="AY112" s="470"/>
      <c r="AZ112" s="2"/>
      <c r="BA112" s="13"/>
      <c r="BB112" s="13"/>
      <c r="BC112" s="2"/>
      <c r="BD112" s="2"/>
      <c r="BE112" s="13"/>
      <c r="BF112" s="2"/>
      <c r="BG112" s="13"/>
    </row>
    <row r="113" spans="1:59" ht="13.5" hidden="1" customHeight="1">
      <c r="A113" s="44" t="s">
        <v>136</v>
      </c>
      <c r="B113" s="617"/>
      <c r="C113" s="470"/>
      <c r="D113" s="470"/>
      <c r="E113" s="617"/>
      <c r="F113" s="470"/>
      <c r="G113" s="470"/>
      <c r="H113" s="617"/>
      <c r="I113" s="470"/>
      <c r="J113" s="470"/>
      <c r="K113" s="617"/>
      <c r="L113" s="470"/>
      <c r="M113" s="470"/>
      <c r="N113" s="617"/>
      <c r="O113" s="470"/>
      <c r="P113" s="470"/>
      <c r="Q113" s="617"/>
      <c r="R113" s="470"/>
      <c r="S113" s="470"/>
      <c r="T113" s="617"/>
      <c r="U113" s="470"/>
      <c r="V113" s="470"/>
      <c r="W113" s="617"/>
      <c r="X113" s="470"/>
      <c r="Y113" s="470"/>
      <c r="Z113" s="617"/>
      <c r="AA113" s="470"/>
      <c r="AB113" s="470"/>
      <c r="AC113" s="617"/>
      <c r="AD113" s="470"/>
      <c r="AE113" s="470"/>
      <c r="AF113" s="617"/>
      <c r="AG113" s="470"/>
      <c r="AH113" s="617"/>
      <c r="AI113" s="470"/>
      <c r="AJ113" s="617"/>
      <c r="AK113" s="470"/>
      <c r="AL113" s="470"/>
      <c r="AM113" s="617"/>
      <c r="AN113" s="470"/>
      <c r="AO113" s="470"/>
      <c r="AP113" s="575"/>
      <c r="AQ113" s="470"/>
      <c r="AR113" s="470"/>
      <c r="AS113" s="49"/>
      <c r="AT113" s="49"/>
      <c r="AU113" s="49"/>
      <c r="AV113" s="49"/>
      <c r="AW113" s="49"/>
      <c r="AX113" s="575"/>
      <c r="AY113" s="470"/>
      <c r="AZ113" s="2"/>
      <c r="BA113" s="13"/>
      <c r="BB113" s="13"/>
      <c r="BC113" s="2"/>
      <c r="BD113" s="2"/>
      <c r="BE113" s="13"/>
      <c r="BF113" s="2"/>
      <c r="BG113" s="13"/>
    </row>
    <row r="114" spans="1:59" ht="13.5" customHeight="1"/>
    <row r="115" spans="1:59" ht="13.5" customHeight="1"/>
    <row r="116" spans="1:59" ht="13.5" customHeight="1"/>
    <row r="117" spans="1:59" ht="13.5" customHeight="1"/>
    <row r="118" spans="1:59" ht="13.5" customHeight="1"/>
    <row r="119" spans="1:59" ht="13.5" customHeight="1"/>
    <row r="120" spans="1:59" ht="13.5" customHeight="1"/>
    <row r="121" spans="1:59" ht="13.5" customHeight="1"/>
    <row r="122" spans="1:59" ht="13.5" customHeight="1"/>
    <row r="123" spans="1:59" ht="13.5" customHeight="1"/>
    <row r="124" spans="1:59" ht="13.5" customHeight="1"/>
    <row r="125" spans="1:59" ht="13.5" customHeight="1"/>
    <row r="126" spans="1:59" ht="13.5" customHeight="1"/>
    <row r="127" spans="1:59" ht="13.5" customHeight="1"/>
    <row r="128" spans="1:59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</sheetData>
  <mergeCells count="1278">
    <mergeCell ref="A104:A107"/>
    <mergeCell ref="Q102:S102"/>
    <mergeCell ref="Q101:S101"/>
    <mergeCell ref="Q100:S100"/>
    <mergeCell ref="A93:A96"/>
    <mergeCell ref="K91:M91"/>
    <mergeCell ref="N91:P91"/>
    <mergeCell ref="E89:G89"/>
    <mergeCell ref="E88:G88"/>
    <mergeCell ref="H88:J88"/>
    <mergeCell ref="Q98:S98"/>
    <mergeCell ref="H89:J89"/>
    <mergeCell ref="H90:J90"/>
    <mergeCell ref="E90:G90"/>
    <mergeCell ref="B90:D90"/>
    <mergeCell ref="B89:D89"/>
    <mergeCell ref="N100:P100"/>
    <mergeCell ref="H99:J99"/>
    <mergeCell ref="B95:G95"/>
    <mergeCell ref="B93:S94"/>
    <mergeCell ref="H95:M95"/>
    <mergeCell ref="B96:D96"/>
    <mergeCell ref="H97:J97"/>
    <mergeCell ref="E100:G100"/>
    <mergeCell ref="B97:D97"/>
    <mergeCell ref="K99:M99"/>
    <mergeCell ref="E91:G91"/>
    <mergeCell ref="B88:D88"/>
    <mergeCell ref="B91:D91"/>
    <mergeCell ref="B102:D102"/>
    <mergeCell ref="B101:D101"/>
    <mergeCell ref="Q99:S99"/>
    <mergeCell ref="A2:Q2"/>
    <mergeCell ref="A3:A5"/>
    <mergeCell ref="B3:E3"/>
    <mergeCell ref="C64:I64"/>
    <mergeCell ref="A64:B64"/>
    <mergeCell ref="J64:O64"/>
    <mergeCell ref="J63:O63"/>
    <mergeCell ref="P64:S64"/>
    <mergeCell ref="A61:B62"/>
    <mergeCell ref="C61:I62"/>
    <mergeCell ref="A59:BA59"/>
    <mergeCell ref="A60:BL60"/>
    <mergeCell ref="J61:O62"/>
    <mergeCell ref="P62:S62"/>
    <mergeCell ref="P61:W61"/>
    <mergeCell ref="AS56:BF56"/>
    <mergeCell ref="AS55:BC55"/>
    <mergeCell ref="A55:F55"/>
    <mergeCell ref="AQ25:AQ26"/>
    <mergeCell ref="AR25:AR26"/>
    <mergeCell ref="AO25:AO26"/>
    <mergeCell ref="AM25:AM26"/>
    <mergeCell ref="AJ25:AJ26"/>
    <mergeCell ref="AF47:AF52"/>
    <mergeCell ref="AG47:AG52"/>
    <mergeCell ref="AH47:AH52"/>
    <mergeCell ref="AI47:AI52"/>
    <mergeCell ref="AK3:AN3"/>
    <mergeCell ref="AJ3:AJ4"/>
    <mergeCell ref="AL16:AL17"/>
    <mergeCell ref="AJ16:AJ17"/>
    <mergeCell ref="B6:BA6"/>
    <mergeCell ref="AZ40:AZ45"/>
    <mergeCell ref="AQ40:AQ45"/>
    <mergeCell ref="AT40:AT45"/>
    <mergeCell ref="AZ22:AZ23"/>
    <mergeCell ref="BA22:BA23"/>
    <mergeCell ref="AZ19:AZ20"/>
    <mergeCell ref="AP10:AP11"/>
    <mergeCell ref="AQ13:AQ14"/>
    <mergeCell ref="AN19:AN20"/>
    <mergeCell ref="AX16:AX17"/>
    <mergeCell ref="N99:P99"/>
    <mergeCell ref="K85:M85"/>
    <mergeCell ref="K84:M84"/>
    <mergeCell ref="G47:G52"/>
    <mergeCell ref="F3:J3"/>
    <mergeCell ref="AA3:AA4"/>
    <mergeCell ref="O3:R3"/>
    <mergeCell ref="S3:W3"/>
    <mergeCell ref="AF3:AI3"/>
    <mergeCell ref="AO3:AR3"/>
    <mergeCell ref="BA47:BA52"/>
    <mergeCell ref="AZ79:BB79"/>
    <mergeCell ref="AJ86:AL86"/>
    <mergeCell ref="AF85:AG85"/>
    <mergeCell ref="AC79:AE79"/>
    <mergeCell ref="AC83:AE83"/>
    <mergeCell ref="T83:V83"/>
    <mergeCell ref="AP19:AP20"/>
    <mergeCell ref="AZ31:AZ32"/>
    <mergeCell ref="AS22:AS23"/>
    <mergeCell ref="BA40:BA45"/>
    <mergeCell ref="F28:F29"/>
    <mergeCell ref="AX3:BA3"/>
    <mergeCell ref="AB3:AE3"/>
    <mergeCell ref="AM34:AM35"/>
    <mergeCell ref="U40:U45"/>
    <mergeCell ref="X19:X20"/>
    <mergeCell ref="AC19:AC20"/>
    <mergeCell ref="N47:N52"/>
    <mergeCell ref="Q47:Q52"/>
    <mergeCell ref="O47:O52"/>
    <mergeCell ref="F47:F52"/>
    <mergeCell ref="X25:X26"/>
    <mergeCell ref="AA25:AA26"/>
    <mergeCell ref="AZ47:AZ52"/>
    <mergeCell ref="W16:W17"/>
    <mergeCell ref="Y16:Y17"/>
    <mergeCell ref="AS37:AS38"/>
    <mergeCell ref="H40:H45"/>
    <mergeCell ref="J40:J45"/>
    <mergeCell ref="AX25:AX26"/>
    <mergeCell ref="AR19:AR20"/>
    <mergeCell ref="L19:L20"/>
    <mergeCell ref="AY16:AY17"/>
    <mergeCell ref="W31:W32"/>
    <mergeCell ref="AY25:AY26"/>
    <mergeCell ref="AO22:AO23"/>
    <mergeCell ref="AO47:AO52"/>
    <mergeCell ref="AZ28:AZ29"/>
    <mergeCell ref="BA28:BA29"/>
    <mergeCell ref="AZ37:AZ38"/>
    <mergeCell ref="BA37:BA38"/>
    <mergeCell ref="AX13:AX14"/>
    <mergeCell ref="AX10:AX11"/>
    <mergeCell ref="AZ100:BC100"/>
    <mergeCell ref="AJ81:AL81"/>
    <mergeCell ref="AM16:AM17"/>
    <mergeCell ref="AR37:AR38"/>
    <mergeCell ref="S40:S45"/>
    <mergeCell ref="AX113:AY113"/>
    <mergeCell ref="AC112:AE112"/>
    <mergeCell ref="AJ112:AL112"/>
    <mergeCell ref="AJ111:AL111"/>
    <mergeCell ref="AM110:AO110"/>
    <mergeCell ref="AP107:AR107"/>
    <mergeCell ref="AF31:AF32"/>
    <mergeCell ref="AG31:AG32"/>
    <mergeCell ref="AE34:AE35"/>
    <mergeCell ref="AC94:AI94"/>
    <mergeCell ref="AF101:AG101"/>
    <mergeCell ref="AF102:AG102"/>
    <mergeCell ref="AC101:AE101"/>
    <mergeCell ref="B46:BA46"/>
    <mergeCell ref="B39:BA39"/>
    <mergeCell ref="AZ34:AZ35"/>
    <mergeCell ref="BA34:BA35"/>
    <mergeCell ref="BA31:BA32"/>
    <mergeCell ref="AX34:AX35"/>
    <mergeCell ref="AR34:AR35"/>
    <mergeCell ref="AK40:AK45"/>
    <mergeCell ref="AO37:AO38"/>
    <mergeCell ref="AJ82:AL82"/>
    <mergeCell ref="AH98:AI98"/>
    <mergeCell ref="AQ101:AS101"/>
    <mergeCell ref="Z40:Z45"/>
    <mergeCell ref="AM112:AO112"/>
    <mergeCell ref="L34:L35"/>
    <mergeCell ref="AC40:AC45"/>
    <mergeCell ref="X28:X29"/>
    <mergeCell ref="AB37:AB38"/>
    <mergeCell ref="P28:P29"/>
    <mergeCell ref="U34:U35"/>
    <mergeCell ref="AA28:AA29"/>
    <mergeCell ref="AP104:AR106"/>
    <mergeCell ref="AS104:AS107"/>
    <mergeCell ref="AM107:AO107"/>
    <mergeCell ref="K96:M96"/>
    <mergeCell ref="AL34:AL35"/>
    <mergeCell ref="AQ34:AQ35"/>
    <mergeCell ref="AF34:AF35"/>
    <mergeCell ref="AX102:AY102"/>
    <mergeCell ref="AX100:AY100"/>
    <mergeCell ref="AZ102:BC102"/>
    <mergeCell ref="AZ101:BC101"/>
    <mergeCell ref="AO31:AO32"/>
    <mergeCell ref="AO28:AO29"/>
    <mergeCell ref="AN28:AN29"/>
    <mergeCell ref="AN31:AN32"/>
    <mergeCell ref="AS28:AS29"/>
    <mergeCell ref="AR28:AR29"/>
    <mergeCell ref="AS31:AS32"/>
    <mergeCell ref="AM40:AM45"/>
    <mergeCell ref="AG37:AG38"/>
    <mergeCell ref="AH37:AH38"/>
    <mergeCell ref="AW40:AW45"/>
    <mergeCell ref="AV40:AV45"/>
    <mergeCell ref="AQ100:AS100"/>
    <mergeCell ref="AO102:AP102"/>
    <mergeCell ref="AF95:AG95"/>
    <mergeCell ref="AC95:AE95"/>
    <mergeCell ref="AF91:AG91"/>
    <mergeCell ref="AN40:AN45"/>
    <mergeCell ref="X47:X52"/>
    <mergeCell ref="X61:AB62"/>
    <mergeCell ref="AC64:AI64"/>
    <mergeCell ref="Z79:AB79"/>
    <mergeCell ref="T81:V81"/>
    <mergeCell ref="AX28:AX29"/>
    <mergeCell ref="AP34:AP35"/>
    <mergeCell ref="AX93:AY95"/>
    <mergeCell ref="AX96:AY96"/>
    <mergeCell ref="AJ87:AL87"/>
    <mergeCell ref="AF90:AG90"/>
    <mergeCell ref="AJ94:AP94"/>
    <mergeCell ref="AM95:AN95"/>
    <mergeCell ref="AP28:AP29"/>
    <mergeCell ref="AP31:AP32"/>
    <mergeCell ref="AK31:AK32"/>
    <mergeCell ref="AU40:AU45"/>
    <mergeCell ref="AY28:AY29"/>
    <mergeCell ref="AJ37:AJ38"/>
    <mergeCell ref="AN37:AN38"/>
    <mergeCell ref="AM82:AN82"/>
    <mergeCell ref="AJ83:AL83"/>
    <mergeCell ref="AJ47:AJ52"/>
    <mergeCell ref="AK34:AK35"/>
    <mergeCell ref="Z31:Z32"/>
    <mergeCell ref="AP37:AP38"/>
    <mergeCell ref="AI40:AI45"/>
    <mergeCell ref="T89:V89"/>
    <mergeCell ref="Z98:AB98"/>
    <mergeCell ref="AF98:AG98"/>
    <mergeCell ref="W84:Y84"/>
    <mergeCell ref="T87:V87"/>
    <mergeCell ref="AC91:AE91"/>
    <mergeCell ref="AO95:AP95"/>
    <mergeCell ref="AQ94:AS95"/>
    <mergeCell ref="AJ89:AL89"/>
    <mergeCell ref="AF89:AG89"/>
    <mergeCell ref="AH91:AI91"/>
    <mergeCell ref="AH95:AI95"/>
    <mergeCell ref="Z87:AB87"/>
    <mergeCell ref="AL28:AL29"/>
    <mergeCell ref="AY40:AY45"/>
    <mergeCell ref="AO34:AO35"/>
    <mergeCell ref="Z113:AB113"/>
    <mergeCell ref="W113:Y113"/>
    <mergeCell ref="AX112:AY112"/>
    <mergeCell ref="AH101:AI101"/>
    <mergeCell ref="AH102:AI102"/>
    <mergeCell ref="AX97:AY97"/>
    <mergeCell ref="AJ96:AL96"/>
    <mergeCell ref="AX111:AY111"/>
    <mergeCell ref="AX110:AY110"/>
    <mergeCell ref="AH97:AI97"/>
    <mergeCell ref="AP112:AR112"/>
    <mergeCell ref="Z102:AB102"/>
    <mergeCell ref="Z101:AB101"/>
    <mergeCell ref="W98:Y98"/>
    <mergeCell ref="T97:V97"/>
    <mergeCell ref="W97:Y97"/>
    <mergeCell ref="AJ98:AL98"/>
    <mergeCell ref="AM113:AO113"/>
    <mergeCell ref="AJ113:AL113"/>
    <mergeCell ref="AH110:AI110"/>
    <mergeCell ref="AJ110:AL110"/>
    <mergeCell ref="AJ105:AL106"/>
    <mergeCell ref="AC105:AI105"/>
    <mergeCell ref="AC108:AE108"/>
    <mergeCell ref="W109:Y109"/>
    <mergeCell ref="AC104:AI104"/>
    <mergeCell ref="AP110:AR110"/>
    <mergeCell ref="AF112:AG112"/>
    <mergeCell ref="AF111:AG111"/>
    <mergeCell ref="T113:V113"/>
    <mergeCell ref="AP108:AR108"/>
    <mergeCell ref="AM108:AO108"/>
    <mergeCell ref="AH108:AI108"/>
    <mergeCell ref="AF113:AG113"/>
    <mergeCell ref="AH113:AI113"/>
    <mergeCell ref="AH111:AI111"/>
    <mergeCell ref="AH112:AI112"/>
    <mergeCell ref="AP111:AR111"/>
    <mergeCell ref="Z112:AB112"/>
    <mergeCell ref="Z110:AB110"/>
    <mergeCell ref="Z111:AB111"/>
    <mergeCell ref="Z107:AB107"/>
    <mergeCell ref="T104:AB105"/>
    <mergeCell ref="W110:Y110"/>
    <mergeCell ref="T106:V106"/>
    <mergeCell ref="W108:Y108"/>
    <mergeCell ref="AJ107:AL107"/>
    <mergeCell ref="AP113:AR113"/>
    <mergeCell ref="AC99:AE99"/>
    <mergeCell ref="AC98:AE98"/>
    <mergeCell ref="H112:J112"/>
    <mergeCell ref="K113:M113"/>
    <mergeCell ref="N113:P113"/>
    <mergeCell ref="K110:M110"/>
    <mergeCell ref="K112:M112"/>
    <mergeCell ref="B110:D110"/>
    <mergeCell ref="B111:D111"/>
    <mergeCell ref="H111:J111"/>
    <mergeCell ref="K109:M109"/>
    <mergeCell ref="E110:G110"/>
    <mergeCell ref="AF97:AG97"/>
    <mergeCell ref="Z97:AB97"/>
    <mergeCell ref="AX109:AY109"/>
    <mergeCell ref="AX101:AY101"/>
    <mergeCell ref="AH99:AI99"/>
    <mergeCell ref="AC113:AE113"/>
    <mergeCell ref="AX104:AY107"/>
    <mergeCell ref="AF106:AG106"/>
    <mergeCell ref="AM104:AO106"/>
    <mergeCell ref="T112:V112"/>
    <mergeCell ref="W112:Y112"/>
    <mergeCell ref="Q113:S113"/>
    <mergeCell ref="T107:V107"/>
    <mergeCell ref="E113:G113"/>
    <mergeCell ref="H113:J113"/>
    <mergeCell ref="AP109:AR109"/>
    <mergeCell ref="AC111:AE111"/>
    <mergeCell ref="AC110:AE110"/>
    <mergeCell ref="Q112:S112"/>
    <mergeCell ref="N109:P109"/>
    <mergeCell ref="E102:G102"/>
    <mergeCell ref="AM111:AO111"/>
    <mergeCell ref="Q97:S97"/>
    <mergeCell ref="AX90:AY90"/>
    <mergeCell ref="AX91:AY91"/>
    <mergeCell ref="T91:V91"/>
    <mergeCell ref="Q91:S91"/>
    <mergeCell ref="T90:V90"/>
    <mergeCell ref="Z95:AB95"/>
    <mergeCell ref="AM96:AN96"/>
    <mergeCell ref="W95:Y95"/>
    <mergeCell ref="T96:V96"/>
    <mergeCell ref="H102:J102"/>
    <mergeCell ref="H101:J101"/>
    <mergeCell ref="B113:D113"/>
    <mergeCell ref="N110:P110"/>
    <mergeCell ref="N112:P112"/>
    <mergeCell ref="N111:P111"/>
    <mergeCell ref="B108:D108"/>
    <mergeCell ref="E108:G108"/>
    <mergeCell ref="B106:G106"/>
    <mergeCell ref="H107:J107"/>
    <mergeCell ref="H108:J108"/>
    <mergeCell ref="B107:D107"/>
    <mergeCell ref="E107:G107"/>
    <mergeCell ref="B109:D109"/>
    <mergeCell ref="E109:G109"/>
    <mergeCell ref="H110:J110"/>
    <mergeCell ref="K107:M107"/>
    <mergeCell ref="N107:P107"/>
    <mergeCell ref="AO99:AP99"/>
    <mergeCell ref="AF99:AG99"/>
    <mergeCell ref="E111:G111"/>
    <mergeCell ref="E112:G112"/>
    <mergeCell ref="B112:D112"/>
    <mergeCell ref="AC102:AE102"/>
    <mergeCell ref="AJ102:AL102"/>
    <mergeCell ref="AJ101:AL101"/>
    <mergeCell ref="W102:Y102"/>
    <mergeCell ref="AX99:AY99"/>
    <mergeCell ref="AX98:AY98"/>
    <mergeCell ref="AQ99:AS99"/>
    <mergeCell ref="AQ98:AS98"/>
    <mergeCell ref="W101:Y101"/>
    <mergeCell ref="AF108:AG108"/>
    <mergeCell ref="T109:V109"/>
    <mergeCell ref="W107:Y107"/>
    <mergeCell ref="AM109:AO109"/>
    <mergeCell ref="Q111:S111"/>
    <mergeCell ref="T110:V110"/>
    <mergeCell ref="Z109:AB109"/>
    <mergeCell ref="AH107:AI107"/>
    <mergeCell ref="AF107:AG107"/>
    <mergeCell ref="AC100:AE100"/>
    <mergeCell ref="AX108:AY108"/>
    <mergeCell ref="AQ102:AS102"/>
    <mergeCell ref="K108:M108"/>
    <mergeCell ref="K111:M111"/>
    <mergeCell ref="N106:S106"/>
    <mergeCell ref="AF110:AG110"/>
    <mergeCell ref="AF109:AG109"/>
    <mergeCell ref="AH109:AI109"/>
    <mergeCell ref="Z108:AB108"/>
    <mergeCell ref="AO101:AP101"/>
    <mergeCell ref="AJ100:AL100"/>
    <mergeCell ref="AM100:AN100"/>
    <mergeCell ref="W100:Y100"/>
    <mergeCell ref="T108:V108"/>
    <mergeCell ref="N108:P108"/>
    <mergeCell ref="Q108:S108"/>
    <mergeCell ref="Z106:AB106"/>
    <mergeCell ref="T100:V100"/>
    <mergeCell ref="W106:Y106"/>
    <mergeCell ref="T101:V101"/>
    <mergeCell ref="N101:P101"/>
    <mergeCell ref="K101:M101"/>
    <mergeCell ref="W111:Y111"/>
    <mergeCell ref="T111:V111"/>
    <mergeCell ref="AC109:AE109"/>
    <mergeCell ref="K100:M100"/>
    <mergeCell ref="Z100:AB100"/>
    <mergeCell ref="AF100:AG100"/>
    <mergeCell ref="AH100:AI100"/>
    <mergeCell ref="Q110:S110"/>
    <mergeCell ref="H106:M106"/>
    <mergeCell ref="AM101:AN101"/>
    <mergeCell ref="Q109:S109"/>
    <mergeCell ref="AM102:AN102"/>
    <mergeCell ref="H109:J109"/>
    <mergeCell ref="AJ109:AL109"/>
    <mergeCell ref="AJ108:AL108"/>
    <mergeCell ref="BD93:BF96"/>
    <mergeCell ref="Q89:S89"/>
    <mergeCell ref="W99:Y99"/>
    <mergeCell ref="AO90:AP90"/>
    <mergeCell ref="AM91:AN91"/>
    <mergeCell ref="AJ90:AL90"/>
    <mergeCell ref="AJ99:AL99"/>
    <mergeCell ref="AM98:AN98"/>
    <mergeCell ref="AM97:AN97"/>
    <mergeCell ref="AM99:AN99"/>
    <mergeCell ref="Q107:S107"/>
    <mergeCell ref="AC107:AE107"/>
    <mergeCell ref="AC106:AE106"/>
    <mergeCell ref="AO100:AP100"/>
    <mergeCell ref="AH106:AI106"/>
    <mergeCell ref="AJ104:AL104"/>
    <mergeCell ref="H91:J91"/>
    <mergeCell ref="AZ91:BB91"/>
    <mergeCell ref="AZ90:BB90"/>
    <mergeCell ref="AZ97:BC97"/>
    <mergeCell ref="BD100:BF100"/>
    <mergeCell ref="BD99:BF99"/>
    <mergeCell ref="BD102:BF102"/>
    <mergeCell ref="BD101:BF101"/>
    <mergeCell ref="B104:S105"/>
    <mergeCell ref="T102:V102"/>
    <mergeCell ref="N102:P102"/>
    <mergeCell ref="E101:G101"/>
    <mergeCell ref="K102:M102"/>
    <mergeCell ref="AZ99:BC99"/>
    <mergeCell ref="AZ89:BB89"/>
    <mergeCell ref="AX89:AY89"/>
    <mergeCell ref="AJ97:AL97"/>
    <mergeCell ref="T93:AB94"/>
    <mergeCell ref="Z86:AB86"/>
    <mergeCell ref="AO89:AP89"/>
    <mergeCell ref="AQ89:AS89"/>
    <mergeCell ref="BG87:BI87"/>
    <mergeCell ref="BC86:BF86"/>
    <mergeCell ref="AX86:AY86"/>
    <mergeCell ref="BC85:BF85"/>
    <mergeCell ref="BC84:BF84"/>
    <mergeCell ref="W88:Y88"/>
    <mergeCell ref="T99:V99"/>
    <mergeCell ref="T98:V98"/>
    <mergeCell ref="AC87:AE87"/>
    <mergeCell ref="AC86:AE86"/>
    <mergeCell ref="AM86:AN86"/>
    <mergeCell ref="AM85:AN85"/>
    <mergeCell ref="AM84:AN84"/>
    <mergeCell ref="AO86:AP86"/>
    <mergeCell ref="AO85:AP85"/>
    <mergeCell ref="BG89:BI89"/>
    <mergeCell ref="BG85:BI85"/>
    <mergeCell ref="BG84:BI84"/>
    <mergeCell ref="BG90:BI90"/>
    <mergeCell ref="BG91:BI91"/>
    <mergeCell ref="BC90:BF90"/>
    <mergeCell ref="BC91:BF91"/>
    <mergeCell ref="AO88:AP88"/>
    <mergeCell ref="BD97:BF97"/>
    <mergeCell ref="AO96:AP96"/>
    <mergeCell ref="AQ97:AS97"/>
    <mergeCell ref="AZ98:BC98"/>
    <mergeCell ref="B100:D100"/>
    <mergeCell ref="B99:D99"/>
    <mergeCell ref="H98:J98"/>
    <mergeCell ref="E98:G98"/>
    <mergeCell ref="B98:D98"/>
    <mergeCell ref="K98:M98"/>
    <mergeCell ref="Z99:AB99"/>
    <mergeCell ref="Z84:AB84"/>
    <mergeCell ref="AO82:AP82"/>
    <mergeCell ref="AQ93:AS93"/>
    <mergeCell ref="AQ96:AS96"/>
    <mergeCell ref="AO83:AP83"/>
    <mergeCell ref="E97:G97"/>
    <mergeCell ref="N97:P97"/>
    <mergeCell ref="K97:M97"/>
    <mergeCell ref="N98:P98"/>
    <mergeCell ref="N95:S95"/>
    <mergeCell ref="K90:M90"/>
    <mergeCell ref="B87:D87"/>
    <mergeCell ref="H86:J86"/>
    <mergeCell ref="B85:D85"/>
    <mergeCell ref="N87:P87"/>
    <mergeCell ref="H85:J85"/>
    <mergeCell ref="E85:G85"/>
    <mergeCell ref="AC97:AE97"/>
    <mergeCell ref="AO97:AP97"/>
    <mergeCell ref="AO91:AP91"/>
    <mergeCell ref="AJ91:AL91"/>
    <mergeCell ref="AJ95:AL95"/>
    <mergeCell ref="AM90:AN90"/>
    <mergeCell ref="AF96:AG96"/>
    <mergeCell ref="AC96:AE96"/>
    <mergeCell ref="AZ81:BB81"/>
    <mergeCell ref="AO81:AP81"/>
    <mergeCell ref="AX82:AY82"/>
    <mergeCell ref="AX83:AY83"/>
    <mergeCell ref="AY47:AY52"/>
    <mergeCell ref="AU47:AU52"/>
    <mergeCell ref="AW47:AW52"/>
    <mergeCell ref="BC80:BF80"/>
    <mergeCell ref="BG80:BI80"/>
    <mergeCell ref="BC87:BF87"/>
    <mergeCell ref="AZ86:BB86"/>
    <mergeCell ref="AZ87:BB87"/>
    <mergeCell ref="AX88:AY88"/>
    <mergeCell ref="AJ77:AP77"/>
    <mergeCell ref="B53:BA53"/>
    <mergeCell ref="U47:U52"/>
    <mergeCell ref="AC47:AC52"/>
    <mergeCell ref="AD47:AD52"/>
    <mergeCell ref="AE47:AE52"/>
    <mergeCell ref="BF75:BL75"/>
    <mergeCell ref="BC81:BF81"/>
    <mergeCell ref="AZ76:BB78"/>
    <mergeCell ref="BG88:BI88"/>
    <mergeCell ref="BG86:BI86"/>
    <mergeCell ref="AO63:AS63"/>
    <mergeCell ref="AO61:AS62"/>
    <mergeCell ref="AO64:AS64"/>
    <mergeCell ref="AF78:AG78"/>
    <mergeCell ref="X64:AB64"/>
    <mergeCell ref="AN47:AN52"/>
    <mergeCell ref="AX47:AX52"/>
    <mergeCell ref="D47:D52"/>
    <mergeCell ref="AY31:AY32"/>
    <mergeCell ref="AT47:AT52"/>
    <mergeCell ref="AZ25:AZ26"/>
    <mergeCell ref="AL40:AL45"/>
    <mergeCell ref="AM28:AM29"/>
    <mergeCell ref="AK25:AK26"/>
    <mergeCell ref="AL25:AL26"/>
    <mergeCell ref="AE40:AE45"/>
    <mergeCell ref="AF40:AF45"/>
    <mergeCell ref="AG40:AG45"/>
    <mergeCell ref="AD31:AD32"/>
    <mergeCell ref="AH31:AH32"/>
    <mergeCell ref="AE31:AE32"/>
    <mergeCell ref="AG34:AG35"/>
    <mergeCell ref="AH34:AH35"/>
    <mergeCell ref="AI37:AI38"/>
    <mergeCell ref="AE28:AE29"/>
    <mergeCell ref="AL37:AL38"/>
    <mergeCell ref="AQ31:AQ32"/>
    <mergeCell ref="AQ28:AQ29"/>
    <mergeCell ref="AQ37:AQ38"/>
    <mergeCell ref="AX40:AX45"/>
    <mergeCell ref="AR31:AR32"/>
    <mergeCell ref="AY37:AY38"/>
    <mergeCell ref="AX37:AX38"/>
    <mergeCell ref="AR40:AR45"/>
    <mergeCell ref="AS40:AS45"/>
    <mergeCell ref="AP40:AP45"/>
    <mergeCell ref="AN25:AN26"/>
    <mergeCell ref="AY34:AY35"/>
    <mergeCell ref="AP25:AP26"/>
    <mergeCell ref="AS25:AS26"/>
    <mergeCell ref="BD98:BF98"/>
    <mergeCell ref="AZ93:BC96"/>
    <mergeCell ref="AO98:AP98"/>
    <mergeCell ref="BG82:BI82"/>
    <mergeCell ref="BG83:BI83"/>
    <mergeCell ref="AH82:AI82"/>
    <mergeCell ref="AQ83:AS83"/>
    <mergeCell ref="BC89:BF89"/>
    <mergeCell ref="AQ91:AS91"/>
    <mergeCell ref="AQ90:AS90"/>
    <mergeCell ref="AQ87:AS87"/>
    <mergeCell ref="AX87:AY87"/>
    <mergeCell ref="AO84:AP84"/>
    <mergeCell ref="AQ84:AS84"/>
    <mergeCell ref="BG81:BI81"/>
    <mergeCell ref="BG76:BI79"/>
    <mergeCell ref="BC76:BF79"/>
    <mergeCell ref="AX76:AY78"/>
    <mergeCell ref="BC82:BF82"/>
    <mergeCell ref="BC83:BF83"/>
    <mergeCell ref="AQ88:AS88"/>
    <mergeCell ref="AM79:AN79"/>
    <mergeCell ref="AH79:AI79"/>
    <mergeCell ref="AH78:AI78"/>
    <mergeCell ref="AM87:AN87"/>
    <mergeCell ref="AM88:AN88"/>
    <mergeCell ref="AM89:AN89"/>
    <mergeCell ref="AX85:AY85"/>
    <mergeCell ref="AX84:AY84"/>
    <mergeCell ref="AZ83:BB83"/>
    <mergeCell ref="AZ82:BB82"/>
    <mergeCell ref="AZ80:BB80"/>
    <mergeCell ref="M37:M38"/>
    <mergeCell ref="Z28:Z29"/>
    <mergeCell ref="Y31:Y32"/>
    <mergeCell ref="AJ31:AJ32"/>
    <mergeCell ref="AI31:AI32"/>
    <mergeCell ref="AJ40:AJ45"/>
    <mergeCell ref="AJ34:AJ35"/>
    <mergeCell ref="AI34:AI35"/>
    <mergeCell ref="AD34:AD35"/>
    <mergeCell ref="R47:R52"/>
    <mergeCell ref="Y28:Y29"/>
    <mergeCell ref="AB28:AB29"/>
    <mergeCell ref="P34:P35"/>
    <mergeCell ref="T37:T38"/>
    <mergeCell ref="S47:S52"/>
    <mergeCell ref="O31:O32"/>
    <mergeCell ref="P31:P32"/>
    <mergeCell ref="Q28:Q29"/>
    <mergeCell ref="U28:U29"/>
    <mergeCell ref="AG28:AG29"/>
    <mergeCell ref="AF28:AF29"/>
    <mergeCell ref="T47:T52"/>
    <mergeCell ref="Y47:Y52"/>
    <mergeCell ref="P40:P45"/>
    <mergeCell ref="AI28:AI29"/>
    <mergeCell ref="AH28:AH29"/>
    <mergeCell ref="AF37:AF38"/>
    <mergeCell ref="AD37:AD38"/>
    <mergeCell ref="AD40:AD45"/>
    <mergeCell ref="V47:V52"/>
    <mergeCell ref="T28:T29"/>
    <mergeCell ref="T34:T35"/>
    <mergeCell ref="P37:P38"/>
    <mergeCell ref="AM31:AM32"/>
    <mergeCell ref="AD25:AD26"/>
    <mergeCell ref="AG25:AG26"/>
    <mergeCell ref="AC34:AC35"/>
    <mergeCell ref="AB34:AB35"/>
    <mergeCell ref="AJ28:AJ29"/>
    <mergeCell ref="Z25:Z26"/>
    <mergeCell ref="AB40:AB45"/>
    <mergeCell ref="Y40:Y45"/>
    <mergeCell ref="AA40:AA45"/>
    <mergeCell ref="AE25:AE26"/>
    <mergeCell ref="AF25:AF26"/>
    <mergeCell ref="AH40:AH45"/>
    <mergeCell ref="X37:X38"/>
    <mergeCell ref="Y37:Y38"/>
    <mergeCell ref="AA37:AA38"/>
    <mergeCell ref="Z37:Z38"/>
    <mergeCell ref="W28:W29"/>
    <mergeCell ref="W37:W38"/>
    <mergeCell ref="AM37:AM38"/>
    <mergeCell ref="C34:C35"/>
    <mergeCell ref="E40:E45"/>
    <mergeCell ref="E28:E29"/>
    <mergeCell ref="G31:G32"/>
    <mergeCell ref="Q25:Q26"/>
    <mergeCell ref="G28:G29"/>
    <mergeCell ref="H28:H29"/>
    <mergeCell ref="B31:B32"/>
    <mergeCell ref="S28:S29"/>
    <mergeCell ref="V28:V29"/>
    <mergeCell ref="R28:R29"/>
    <mergeCell ref="J31:J32"/>
    <mergeCell ref="O40:O45"/>
    <mergeCell ref="I31:I32"/>
    <mergeCell ref="S37:S38"/>
    <mergeCell ref="O37:O38"/>
    <mergeCell ref="O28:O29"/>
    <mergeCell ref="J28:J29"/>
    <mergeCell ref="D40:D45"/>
    <mergeCell ref="G37:G38"/>
    <mergeCell ref="E37:E38"/>
    <mergeCell ref="F37:F38"/>
    <mergeCell ref="D37:D38"/>
    <mergeCell ref="I34:I35"/>
    <mergeCell ref="H34:H35"/>
    <mergeCell ref="N34:N35"/>
    <mergeCell ref="K28:K29"/>
    <mergeCell ref="V37:V38"/>
    <mergeCell ref="U37:U38"/>
    <mergeCell ref="C37:C38"/>
    <mergeCell ref="K37:K38"/>
    <mergeCell ref="L37:L38"/>
    <mergeCell ref="J37:J38"/>
    <mergeCell ref="I37:I38"/>
    <mergeCell ref="Q37:Q38"/>
    <mergeCell ref="Z34:Z35"/>
    <mergeCell ref="A19:A20"/>
    <mergeCell ref="AB19:AB20"/>
    <mergeCell ref="D19:D20"/>
    <mergeCell ref="Q31:Q32"/>
    <mergeCell ref="I22:I23"/>
    <mergeCell ref="D28:D29"/>
    <mergeCell ref="E34:E35"/>
    <mergeCell ref="O22:O23"/>
    <mergeCell ref="P25:P26"/>
    <mergeCell ref="K34:K35"/>
    <mergeCell ref="B28:B29"/>
    <mergeCell ref="C28:C29"/>
    <mergeCell ref="S25:S26"/>
    <mergeCell ref="C31:C32"/>
    <mergeCell ref="F19:F20"/>
    <mergeCell ref="D31:D32"/>
    <mergeCell ref="H31:H32"/>
    <mergeCell ref="N19:N20"/>
    <mergeCell ref="P19:P20"/>
    <mergeCell ref="S19:S20"/>
    <mergeCell ref="N25:N26"/>
    <mergeCell ref="Q19:Q20"/>
    <mergeCell ref="R19:R20"/>
    <mergeCell ref="X22:X23"/>
    <mergeCell ref="B25:B26"/>
    <mergeCell ref="B22:B23"/>
    <mergeCell ref="C22:C23"/>
    <mergeCell ref="R25:R26"/>
    <mergeCell ref="A34:A35"/>
    <mergeCell ref="D34:D35"/>
    <mergeCell ref="R34:R35"/>
    <mergeCell ref="AC25:AC26"/>
    <mergeCell ref="AF22:AF23"/>
    <mergeCell ref="AG22:AG23"/>
    <mergeCell ref="A37:A38"/>
    <mergeCell ref="B34:B35"/>
    <mergeCell ref="F34:F35"/>
    <mergeCell ref="J34:J35"/>
    <mergeCell ref="H37:H38"/>
    <mergeCell ref="R37:R38"/>
    <mergeCell ref="V34:V35"/>
    <mergeCell ref="W34:W35"/>
    <mergeCell ref="S34:S35"/>
    <mergeCell ref="O34:O35"/>
    <mergeCell ref="Q34:Q35"/>
    <mergeCell ref="A28:A29"/>
    <mergeCell ref="A31:A32"/>
    <mergeCell ref="E31:E32"/>
    <mergeCell ref="F31:F32"/>
    <mergeCell ref="X31:X32"/>
    <mergeCell ref="AC22:AC23"/>
    <mergeCell ref="I28:I29"/>
    <mergeCell ref="L28:L29"/>
    <mergeCell ref="M28:M29"/>
    <mergeCell ref="K31:K32"/>
    <mergeCell ref="B37:B38"/>
    <mergeCell ref="W25:W26"/>
    <mergeCell ref="Z22:Z23"/>
    <mergeCell ref="AB22:AB23"/>
    <mergeCell ref="AA34:AA35"/>
    <mergeCell ref="T25:T26"/>
    <mergeCell ref="N16:N17"/>
    <mergeCell ref="M25:M26"/>
    <mergeCell ref="J16:J17"/>
    <mergeCell ref="H25:H26"/>
    <mergeCell ref="I25:I26"/>
    <mergeCell ref="T19:T20"/>
    <mergeCell ref="R16:R17"/>
    <mergeCell ref="G19:G20"/>
    <mergeCell ref="O19:O20"/>
    <mergeCell ref="AB16:AB17"/>
    <mergeCell ref="Y22:Y23"/>
    <mergeCell ref="K16:K17"/>
    <mergeCell ref="M19:M20"/>
    <mergeCell ref="S16:S17"/>
    <mergeCell ref="V25:V26"/>
    <mergeCell ref="AA22:AA23"/>
    <mergeCell ref="B18:BA18"/>
    <mergeCell ref="C19:C20"/>
    <mergeCell ref="L25:L26"/>
    <mergeCell ref="O25:O26"/>
    <mergeCell ref="AE22:AE23"/>
    <mergeCell ref="AP22:AP23"/>
    <mergeCell ref="BA19:BA20"/>
    <mergeCell ref="AN22:AN23"/>
    <mergeCell ref="BA25:BA26"/>
    <mergeCell ref="AQ22:AQ23"/>
    <mergeCell ref="AO19:AO20"/>
    <mergeCell ref="AL22:AL23"/>
    <mergeCell ref="AS19:AS20"/>
    <mergeCell ref="G34:G35"/>
    <mergeCell ref="S22:S23"/>
    <mergeCell ref="T22:T23"/>
    <mergeCell ref="M31:M32"/>
    <mergeCell ref="M34:M35"/>
    <mergeCell ref="L31:L32"/>
    <mergeCell ref="AM19:AM20"/>
    <mergeCell ref="AK19:AK20"/>
    <mergeCell ref="U25:U26"/>
    <mergeCell ref="AH22:AH23"/>
    <mergeCell ref="AI25:AI26"/>
    <mergeCell ref="AB25:AB26"/>
    <mergeCell ref="AE19:AE20"/>
    <mergeCell ref="AL19:AL20"/>
    <mergeCell ref="Y19:Y20"/>
    <mergeCell ref="AC28:AC29"/>
    <mergeCell ref="AD28:AD29"/>
    <mergeCell ref="U22:U23"/>
    <mergeCell ref="AD19:AD20"/>
    <mergeCell ref="AC31:AC32"/>
    <mergeCell ref="J22:J23"/>
    <mergeCell ref="V22:V23"/>
    <mergeCell ref="N28:N29"/>
    <mergeCell ref="V31:V32"/>
    <mergeCell ref="S31:S32"/>
    <mergeCell ref="R31:R32"/>
    <mergeCell ref="T31:T32"/>
    <mergeCell ref="U31:U32"/>
    <mergeCell ref="N31:N32"/>
    <mergeCell ref="L22:L23"/>
    <mergeCell ref="AI22:AI23"/>
    <mergeCell ref="AJ22:AJ23"/>
    <mergeCell ref="AY19:AY20"/>
    <mergeCell ref="U16:U17"/>
    <mergeCell ref="AR16:AR17"/>
    <mergeCell ref="AR10:AR11"/>
    <mergeCell ref="AN16:AN17"/>
    <mergeCell ref="AJ19:AJ20"/>
    <mergeCell ref="AH19:AH20"/>
    <mergeCell ref="AM22:AM23"/>
    <mergeCell ref="N10:N11"/>
    <mergeCell ref="M10:M11"/>
    <mergeCell ref="F10:F11"/>
    <mergeCell ref="G10:G11"/>
    <mergeCell ref="T16:T17"/>
    <mergeCell ref="AD22:AD23"/>
    <mergeCell ref="AI19:AI20"/>
    <mergeCell ref="AK22:AK23"/>
    <mergeCell ref="AG19:AG20"/>
    <mergeCell ref="AE16:AE17"/>
    <mergeCell ref="AD16:AD17"/>
    <mergeCell ref="V16:V17"/>
    <mergeCell ref="AK13:AK14"/>
    <mergeCell ref="AD13:AD14"/>
    <mergeCell ref="AE13:AE14"/>
    <mergeCell ref="AF16:AF17"/>
    <mergeCell ref="W19:W20"/>
    <mergeCell ref="AA19:AA20"/>
    <mergeCell ref="V19:V20"/>
    <mergeCell ref="AG13:AG14"/>
    <mergeCell ref="H19:H20"/>
    <mergeCell ref="K19:K20"/>
    <mergeCell ref="AJ13:AJ14"/>
    <mergeCell ref="AC16:AC17"/>
    <mergeCell ref="N7:N8"/>
    <mergeCell ref="O13:O14"/>
    <mergeCell ref="P13:P14"/>
    <mergeCell ref="C10:C11"/>
    <mergeCell ref="D10:D11"/>
    <mergeCell ref="T13:T14"/>
    <mergeCell ref="T10:T11"/>
    <mergeCell ref="AB7:AB8"/>
    <mergeCell ref="AA7:AA8"/>
    <mergeCell ref="Z7:Z8"/>
    <mergeCell ref="AC7:AC8"/>
    <mergeCell ref="AQ10:AQ11"/>
    <mergeCell ref="D16:D17"/>
    <mergeCell ref="Q22:Q23"/>
    <mergeCell ref="L16:L17"/>
    <mergeCell ref="Q16:Q17"/>
    <mergeCell ref="P22:P23"/>
    <mergeCell ref="AJ10:AJ11"/>
    <mergeCell ref="AG16:AG17"/>
    <mergeCell ref="Z16:Z17"/>
    <mergeCell ref="E19:E20"/>
    <mergeCell ref="AH16:AH17"/>
    <mergeCell ref="M16:M17"/>
    <mergeCell ref="AI16:AI17"/>
    <mergeCell ref="J19:J20"/>
    <mergeCell ref="B19:B20"/>
    <mergeCell ref="G22:G23"/>
    <mergeCell ref="A7:A8"/>
    <mergeCell ref="C7:C8"/>
    <mergeCell ref="B7:B8"/>
    <mergeCell ref="W10:W11"/>
    <mergeCell ref="V13:V14"/>
    <mergeCell ref="W13:W14"/>
    <mergeCell ref="X16:X17"/>
    <mergeCell ref="L10:L11"/>
    <mergeCell ref="Y7:Y8"/>
    <mergeCell ref="L7:L8"/>
    <mergeCell ref="F7:F8"/>
    <mergeCell ref="G7:G8"/>
    <mergeCell ref="U13:U14"/>
    <mergeCell ref="Q7:Q8"/>
    <mergeCell ref="A16:A17"/>
    <mergeCell ref="T7:T8"/>
    <mergeCell ref="X13:X14"/>
    <mergeCell ref="Y13:Y14"/>
    <mergeCell ref="H13:H14"/>
    <mergeCell ref="J13:J14"/>
    <mergeCell ref="K13:K14"/>
    <mergeCell ref="I13:I14"/>
    <mergeCell ref="P10:P11"/>
    <mergeCell ref="O10:O11"/>
    <mergeCell ref="K7:K8"/>
    <mergeCell ref="J7:J8"/>
    <mergeCell ref="C13:C14"/>
    <mergeCell ref="B10:B11"/>
    <mergeCell ref="M13:M14"/>
    <mergeCell ref="AI7:AI8"/>
    <mergeCell ref="AO7:AO8"/>
    <mergeCell ref="B12:BA12"/>
    <mergeCell ref="P7:P8"/>
    <mergeCell ref="AA16:AA17"/>
    <mergeCell ref="W7:W8"/>
    <mergeCell ref="E13:E14"/>
    <mergeCell ref="AQ7:AQ8"/>
    <mergeCell ref="A25:A26"/>
    <mergeCell ref="A22:A23"/>
    <mergeCell ref="A13:A14"/>
    <mergeCell ref="B13:B14"/>
    <mergeCell ref="K10:K11"/>
    <mergeCell ref="R10:R11"/>
    <mergeCell ref="S10:S11"/>
    <mergeCell ref="J10:J11"/>
    <mergeCell ref="H10:H11"/>
    <mergeCell ref="F22:F23"/>
    <mergeCell ref="A10:A11"/>
    <mergeCell ref="Y10:Y11"/>
    <mergeCell ref="D13:D14"/>
    <mergeCell ref="D22:D23"/>
    <mergeCell ref="E22:E23"/>
    <mergeCell ref="D25:D26"/>
    <mergeCell ref="C25:C26"/>
    <mergeCell ref="I19:I20"/>
    <mergeCell ref="C16:C17"/>
    <mergeCell ref="F16:F17"/>
    <mergeCell ref="I16:I17"/>
    <mergeCell ref="P16:P17"/>
    <mergeCell ref="E10:E11"/>
    <mergeCell ref="B16:B17"/>
    <mergeCell ref="E16:E17"/>
    <mergeCell ref="AP13:AP14"/>
    <mergeCell ref="AG10:AG11"/>
    <mergeCell ref="AH10:AH11"/>
    <mergeCell ref="AE10:AE11"/>
    <mergeCell ref="AD10:AD11"/>
    <mergeCell ref="Z10:Z11"/>
    <mergeCell ref="AF10:AF11"/>
    <mergeCell ref="AC13:AC14"/>
    <mergeCell ref="AB13:AB14"/>
    <mergeCell ref="AA13:AA14"/>
    <mergeCell ref="O16:O17"/>
    <mergeCell ref="AF13:AF14"/>
    <mergeCell ref="AL10:AL11"/>
    <mergeCell ref="AL13:AL14"/>
    <mergeCell ref="AI10:AI11"/>
    <mergeCell ref="AM13:AM14"/>
    <mergeCell ref="AO13:AO14"/>
    <mergeCell ref="AN13:AN14"/>
    <mergeCell ref="AP16:AP17"/>
    <mergeCell ref="AH13:AH14"/>
    <mergeCell ref="AI13:AI14"/>
    <mergeCell ref="AB10:AB11"/>
    <mergeCell ref="AC10:AC11"/>
    <mergeCell ref="Z13:Z14"/>
    <mergeCell ref="L13:L14"/>
    <mergeCell ref="F13:F14"/>
    <mergeCell ref="AH88:AI88"/>
    <mergeCell ref="AS10:AS11"/>
    <mergeCell ref="AK37:AK38"/>
    <mergeCell ref="AQ19:AQ20"/>
    <mergeCell ref="AQ16:AQ17"/>
    <mergeCell ref="AO10:AO11"/>
    <mergeCell ref="AO16:AO17"/>
    <mergeCell ref="AM10:AM11"/>
    <mergeCell ref="AH25:AH26"/>
    <mergeCell ref="AX22:AX23"/>
    <mergeCell ref="AV47:AV52"/>
    <mergeCell ref="AS34:AS35"/>
    <mergeCell ref="Z19:Z20"/>
    <mergeCell ref="AF19:AF20"/>
    <mergeCell ref="Y25:Y26"/>
    <mergeCell ref="X40:X45"/>
    <mergeCell ref="W82:Y82"/>
    <mergeCell ref="AL31:AL32"/>
    <mergeCell ref="AK28:AK29"/>
    <mergeCell ref="W47:W52"/>
    <mergeCell ref="AK47:AK52"/>
    <mergeCell ref="AM47:AM52"/>
    <mergeCell ref="AA47:AA52"/>
    <mergeCell ref="Z47:Z52"/>
    <mergeCell ref="AN34:AN35"/>
    <mergeCell ref="AR47:AR52"/>
    <mergeCell ref="AS47:AS52"/>
    <mergeCell ref="AP47:AP52"/>
    <mergeCell ref="AL47:AL52"/>
    <mergeCell ref="AO40:AO45"/>
    <mergeCell ref="AX31:AX32"/>
    <mergeCell ref="AE37:AE38"/>
    <mergeCell ref="AC37:AC38"/>
    <mergeCell ref="X34:X35"/>
    <mergeCell ref="Y34:Y35"/>
    <mergeCell ref="AJ88:AL88"/>
    <mergeCell ref="A75:BE75"/>
    <mergeCell ref="AQ85:AS85"/>
    <mergeCell ref="AQ86:AS86"/>
    <mergeCell ref="AO87:AP87"/>
    <mergeCell ref="AX81:AY81"/>
    <mergeCell ref="AX79:AY79"/>
    <mergeCell ref="AC77:AI77"/>
    <mergeCell ref="AX80:AY80"/>
    <mergeCell ref="AZ85:BB85"/>
    <mergeCell ref="AZ84:BB84"/>
    <mergeCell ref="BC88:BF88"/>
    <mergeCell ref="Z55:AP55"/>
    <mergeCell ref="T76:AB77"/>
    <mergeCell ref="AC63:AI63"/>
    <mergeCell ref="AO65:AS65"/>
    <mergeCell ref="W78:Y78"/>
    <mergeCell ref="H55:W55"/>
    <mergeCell ref="H57:Q57"/>
    <mergeCell ref="C65:I65"/>
    <mergeCell ref="AM78:AN78"/>
    <mergeCell ref="AJ64:AN64"/>
    <mergeCell ref="AZ88:BB88"/>
    <mergeCell ref="AM83:AN83"/>
    <mergeCell ref="AJ84:AL84"/>
    <mergeCell ref="AH86:AI86"/>
    <mergeCell ref="AJ85:AL85"/>
    <mergeCell ref="AF88:AG88"/>
    <mergeCell ref="B76:S77"/>
    <mergeCell ref="P63:S63"/>
    <mergeCell ref="H56:Q56"/>
    <mergeCell ref="X65:AB65"/>
    <mergeCell ref="K79:M79"/>
    <mergeCell ref="E80:G80"/>
    <mergeCell ref="AC80:AE80"/>
    <mergeCell ref="Z78:AB78"/>
    <mergeCell ref="B80:D80"/>
    <mergeCell ref="P65:S65"/>
    <mergeCell ref="A63:B63"/>
    <mergeCell ref="A47:A52"/>
    <mergeCell ref="A40:A45"/>
    <mergeCell ref="B40:B45"/>
    <mergeCell ref="C40:C45"/>
    <mergeCell ref="C47:C52"/>
    <mergeCell ref="K40:K45"/>
    <mergeCell ref="L40:L45"/>
    <mergeCell ref="T40:T45"/>
    <mergeCell ref="W40:W45"/>
    <mergeCell ref="V40:V45"/>
    <mergeCell ref="Q40:Q45"/>
    <mergeCell ref="M40:M45"/>
    <mergeCell ref="I40:I45"/>
    <mergeCell ref="R40:R45"/>
    <mergeCell ref="N40:N45"/>
    <mergeCell ref="G40:G45"/>
    <mergeCell ref="A76:A79"/>
    <mergeCell ref="AC78:AE78"/>
    <mergeCell ref="B47:B52"/>
    <mergeCell ref="E47:E52"/>
    <mergeCell ref="N37:N38"/>
    <mergeCell ref="G16:G17"/>
    <mergeCell ref="H16:H17"/>
    <mergeCell ref="N13:N14"/>
    <mergeCell ref="AP7:AP8"/>
    <mergeCell ref="AQ80:AS80"/>
    <mergeCell ref="AQ82:AS82"/>
    <mergeCell ref="AQ81:AS81"/>
    <mergeCell ref="AQ77:AS78"/>
    <mergeCell ref="AQ76:AS76"/>
    <mergeCell ref="AQ79:AS79"/>
    <mergeCell ref="Z57:AP57"/>
    <mergeCell ref="X63:AB63"/>
    <mergeCell ref="AF82:AG82"/>
    <mergeCell ref="AF81:AG81"/>
    <mergeCell ref="Z56:AP56"/>
    <mergeCell ref="AF80:AG80"/>
    <mergeCell ref="AJ63:AN63"/>
    <mergeCell ref="AS57:BB57"/>
    <mergeCell ref="AJ65:AN65"/>
    <mergeCell ref="E79:G79"/>
    <mergeCell ref="H78:M78"/>
    <mergeCell ref="AZ7:AZ8"/>
    <mergeCell ref="BA7:BA8"/>
    <mergeCell ref="AX7:AX8"/>
    <mergeCell ref="AZ10:AZ11"/>
    <mergeCell ref="AZ13:AZ14"/>
    <mergeCell ref="AY10:AY11"/>
    <mergeCell ref="BA10:BA11"/>
    <mergeCell ref="BA13:BA14"/>
    <mergeCell ref="BA16:BA17"/>
    <mergeCell ref="AY22:AY23"/>
    <mergeCell ref="B82:D82"/>
    <mergeCell ref="E82:G82"/>
    <mergeCell ref="W80:Y80"/>
    <mergeCell ref="F40:F45"/>
    <mergeCell ref="S13:S14"/>
    <mergeCell ref="D7:D8"/>
    <mergeCell ref="E7:E8"/>
    <mergeCell ref="AF7:AF8"/>
    <mergeCell ref="AG7:AG8"/>
    <mergeCell ref="S7:S8"/>
    <mergeCell ref="AN10:AN11"/>
    <mergeCell ref="G13:G14"/>
    <mergeCell ref="AY13:AY14"/>
    <mergeCell ref="U7:U8"/>
    <mergeCell ref="K25:K26"/>
    <mergeCell ref="K22:K23"/>
    <mergeCell ref="I10:I11"/>
    <mergeCell ref="H22:H23"/>
    <mergeCell ref="M22:M23"/>
    <mergeCell ref="N22:N23"/>
    <mergeCell ref="AY7:AY8"/>
    <mergeCell ref="R7:R8"/>
    <mergeCell ref="V10:V11"/>
    <mergeCell ref="I7:I8"/>
    <mergeCell ref="H7:H8"/>
    <mergeCell ref="U10:U11"/>
    <mergeCell ref="E25:E26"/>
    <mergeCell ref="F25:F26"/>
    <mergeCell ref="X10:X11"/>
    <mergeCell ref="AK16:AK17"/>
    <mergeCell ref="M7:M8"/>
    <mergeCell ref="AS16:AS17"/>
    <mergeCell ref="AR7:AR8"/>
    <mergeCell ref="AR13:AR14"/>
    <mergeCell ref="AS13:AS14"/>
    <mergeCell ref="AZ16:AZ17"/>
    <mergeCell ref="AR22:AR23"/>
    <mergeCell ref="AS7:AS8"/>
    <mergeCell ref="B9:BA9"/>
    <mergeCell ref="R13:R14"/>
    <mergeCell ref="Q13:Q14"/>
    <mergeCell ref="Q10:Q11"/>
    <mergeCell ref="AA10:AA11"/>
    <mergeCell ref="R22:R23"/>
    <mergeCell ref="AA31:AA32"/>
    <mergeCell ref="AB31:AB32"/>
    <mergeCell ref="O7:O8"/>
    <mergeCell ref="U19:U20"/>
    <mergeCell ref="AX19:AX20"/>
    <mergeCell ref="W22:W23"/>
    <mergeCell ref="G25:G26"/>
    <mergeCell ref="J25:J26"/>
    <mergeCell ref="AH7:AH8"/>
    <mergeCell ref="AK10:AK11"/>
    <mergeCell ref="AJ7:AJ8"/>
    <mergeCell ref="AK7:AK8"/>
    <mergeCell ref="B15:BA15"/>
    <mergeCell ref="X7:X8"/>
    <mergeCell ref="AE7:AE8"/>
    <mergeCell ref="AD7:AD8"/>
    <mergeCell ref="V7:V8"/>
    <mergeCell ref="AN7:AN8"/>
    <mergeCell ref="AL7:AL8"/>
    <mergeCell ref="AM7:AM8"/>
    <mergeCell ref="K83:M83"/>
    <mergeCell ref="AF86:AG86"/>
    <mergeCell ref="B86:D86"/>
    <mergeCell ref="T86:V86"/>
    <mergeCell ref="W86:Y86"/>
    <mergeCell ref="C63:I63"/>
    <mergeCell ref="AJ61:AN62"/>
    <mergeCell ref="J65:O65"/>
    <mergeCell ref="AC61:AI62"/>
    <mergeCell ref="AC76:AP76"/>
    <mergeCell ref="AO80:AP80"/>
    <mergeCell ref="AO78:AP78"/>
    <mergeCell ref="AJ79:AL79"/>
    <mergeCell ref="AO79:AP79"/>
    <mergeCell ref="AJ80:AL80"/>
    <mergeCell ref="AM80:AN80"/>
    <mergeCell ref="Q84:S84"/>
    <mergeCell ref="N84:P84"/>
    <mergeCell ref="H79:J79"/>
    <mergeCell ref="AJ78:AL78"/>
    <mergeCell ref="N83:P83"/>
    <mergeCell ref="Q83:S83"/>
    <mergeCell ref="AM81:AN81"/>
    <mergeCell ref="T82:V82"/>
    <mergeCell ref="AC82:AE82"/>
    <mergeCell ref="AH83:AI83"/>
    <mergeCell ref="Z82:AB82"/>
    <mergeCell ref="N81:P81"/>
    <mergeCell ref="H84:J84"/>
    <mergeCell ref="E83:G83"/>
    <mergeCell ref="AF83:AG83"/>
    <mergeCell ref="E84:G84"/>
    <mergeCell ref="N89:P89"/>
    <mergeCell ref="W90:Y90"/>
    <mergeCell ref="K86:M86"/>
    <mergeCell ref="B84:D84"/>
    <mergeCell ref="K87:M87"/>
    <mergeCell ref="B83:D83"/>
    <mergeCell ref="AH87:AI87"/>
    <mergeCell ref="B78:G78"/>
    <mergeCell ref="B79:D79"/>
    <mergeCell ref="AH80:AI80"/>
    <mergeCell ref="T79:V79"/>
    <mergeCell ref="AC65:AI65"/>
    <mergeCell ref="T80:V80"/>
    <mergeCell ref="N85:P85"/>
    <mergeCell ref="T84:V84"/>
    <mergeCell ref="Z85:AB85"/>
    <mergeCell ref="AC85:AE85"/>
    <mergeCell ref="H82:J82"/>
    <mergeCell ref="T85:V85"/>
    <mergeCell ref="AF79:AG79"/>
    <mergeCell ref="AF84:AG84"/>
    <mergeCell ref="AH81:AI81"/>
    <mergeCell ref="Q85:S85"/>
    <mergeCell ref="B81:D81"/>
    <mergeCell ref="E81:G81"/>
    <mergeCell ref="AH84:AI84"/>
    <mergeCell ref="AF87:AG87"/>
    <mergeCell ref="A65:B65"/>
    <mergeCell ref="AH85:AI85"/>
    <mergeCell ref="AC84:AE84"/>
    <mergeCell ref="E86:G86"/>
    <mergeCell ref="H87:J87"/>
    <mergeCell ref="E96:G96"/>
    <mergeCell ref="H96:J96"/>
    <mergeCell ref="Q79:S79"/>
    <mergeCell ref="Q80:S80"/>
    <mergeCell ref="Q81:S81"/>
    <mergeCell ref="T62:W62"/>
    <mergeCell ref="T64:W64"/>
    <mergeCell ref="K80:M80"/>
    <mergeCell ref="N78:S78"/>
    <mergeCell ref="W79:Y79"/>
    <mergeCell ref="N80:P80"/>
    <mergeCell ref="Z80:AB80"/>
    <mergeCell ref="W81:Y81"/>
    <mergeCell ref="T78:V78"/>
    <mergeCell ref="Z91:AB91"/>
    <mergeCell ref="K89:M89"/>
    <mergeCell ref="T95:V95"/>
    <mergeCell ref="N88:P88"/>
    <mergeCell ref="W89:Y89"/>
    <mergeCell ref="W91:Y91"/>
    <mergeCell ref="T65:W65"/>
    <mergeCell ref="T63:W63"/>
    <mergeCell ref="N90:P90"/>
    <mergeCell ref="N86:P86"/>
    <mergeCell ref="W83:Y83"/>
    <mergeCell ref="K81:M81"/>
    <mergeCell ref="H81:J81"/>
    <mergeCell ref="H80:J80"/>
    <mergeCell ref="Z81:AB81"/>
    <mergeCell ref="W87:Y87"/>
    <mergeCell ref="W85:Y85"/>
    <mergeCell ref="Q82:S82"/>
    <mergeCell ref="AS3:AW3"/>
    <mergeCell ref="H100:J100"/>
    <mergeCell ref="E87:G87"/>
    <mergeCell ref="AC90:AE90"/>
    <mergeCell ref="Q86:S86"/>
    <mergeCell ref="Q87:S87"/>
    <mergeCell ref="Q88:S88"/>
    <mergeCell ref="AC81:AE81"/>
    <mergeCell ref="N79:P79"/>
    <mergeCell ref="Z83:AB83"/>
    <mergeCell ref="Z96:AB96"/>
    <mergeCell ref="W96:Y96"/>
    <mergeCell ref="N96:P96"/>
    <mergeCell ref="Q96:S96"/>
    <mergeCell ref="Q90:S90"/>
    <mergeCell ref="K88:M88"/>
    <mergeCell ref="T88:V88"/>
    <mergeCell ref="N82:P82"/>
    <mergeCell ref="AH96:AI96"/>
    <mergeCell ref="X3:Z3"/>
    <mergeCell ref="AC93:AP93"/>
    <mergeCell ref="AH90:AI90"/>
    <mergeCell ref="AH89:AI89"/>
    <mergeCell ref="AC88:AE88"/>
    <mergeCell ref="K3:N3"/>
    <mergeCell ref="K82:M82"/>
    <mergeCell ref="E99:G99"/>
    <mergeCell ref="AC89:AE89"/>
    <mergeCell ref="Z88:AB88"/>
    <mergeCell ref="Z90:AB90"/>
    <mergeCell ref="Z89:AB89"/>
    <mergeCell ref="H83:J83"/>
  </mergeCells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V101"/>
  <sheetViews>
    <sheetView showGridLines="0" tabSelected="1" topLeftCell="A40" zoomScaleNormal="100" workbookViewId="0">
      <selection activeCell="Y63" sqref="Y63"/>
    </sheetView>
  </sheetViews>
  <sheetFormatPr defaultColWidth="16.83203125" defaultRowHeight="15" customHeight="1"/>
  <cols>
    <col min="1" max="1" width="14.83203125" customWidth="1"/>
    <col min="2" max="2" width="57.33203125" customWidth="1"/>
    <col min="3" max="3" width="8.1640625" customWidth="1"/>
    <col min="4" max="4" width="8.5" customWidth="1"/>
    <col min="5" max="6" width="6.1640625" customWidth="1"/>
    <col min="7" max="7" width="0" hidden="1" customWidth="1"/>
    <col min="8" max="8" width="8.33203125" customWidth="1"/>
    <col min="9" max="9" width="1" hidden="1" customWidth="1"/>
    <col min="10" max="10" width="7.83203125" customWidth="1"/>
    <col min="11" max="11" width="8.33203125" customWidth="1"/>
    <col min="12" max="12" width="9.33203125" customWidth="1"/>
    <col min="13" max="17" width="9.1640625" customWidth="1"/>
    <col min="18" max="18" width="7.1640625" customWidth="1"/>
    <col min="19" max="19" width="8" customWidth="1"/>
    <col min="20" max="21" width="7.1640625" customWidth="1"/>
    <col min="22" max="22" width="11.1640625" customWidth="1"/>
  </cols>
  <sheetData>
    <row r="1" spans="1:22" ht="14.25" customHeight="1">
      <c r="A1" s="1"/>
      <c r="B1" s="467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</row>
    <row r="2" spans="1:22" ht="14.25" customHeight="1">
      <c r="A2" s="1"/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</row>
    <row r="3" spans="1:22" ht="3.7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</row>
    <row r="4" spans="1:22" ht="39.75" customHeight="1">
      <c r="A4" s="494" t="s">
        <v>1</v>
      </c>
      <c r="B4" s="495" t="s">
        <v>3</v>
      </c>
      <c r="C4" s="502" t="s">
        <v>4</v>
      </c>
      <c r="D4" s="503"/>
      <c r="E4" s="503"/>
      <c r="F4" s="504"/>
      <c r="G4" s="4" t="s">
        <v>6</v>
      </c>
      <c r="H4" s="496" t="s">
        <v>7</v>
      </c>
      <c r="I4" s="5"/>
      <c r="J4" s="461" t="s">
        <v>8</v>
      </c>
      <c r="K4" s="462"/>
      <c r="L4" s="462"/>
      <c r="M4" s="462"/>
      <c r="N4" s="462"/>
      <c r="O4" s="462"/>
      <c r="P4" s="462"/>
      <c r="Q4" s="462"/>
      <c r="R4" s="505" t="s">
        <v>9</v>
      </c>
      <c r="S4" s="462"/>
      <c r="T4" s="462"/>
      <c r="U4" s="462"/>
      <c r="V4" s="459" t="s">
        <v>205</v>
      </c>
    </row>
    <row r="5" spans="1:22" ht="12.75" customHeight="1">
      <c r="A5" s="465"/>
      <c r="B5" s="465"/>
      <c r="C5" s="482"/>
      <c r="D5" s="471"/>
      <c r="E5" s="471"/>
      <c r="F5" s="474"/>
      <c r="G5" s="6"/>
      <c r="H5" s="497"/>
      <c r="I5" s="7"/>
      <c r="J5" s="464" t="s">
        <v>10</v>
      </c>
      <c r="K5" s="461" t="s">
        <v>196</v>
      </c>
      <c r="L5" s="462"/>
      <c r="M5" s="462"/>
      <c r="N5" s="462"/>
      <c r="O5" s="462"/>
      <c r="P5" s="462"/>
      <c r="Q5" s="463"/>
      <c r="R5" s="475" t="s">
        <v>11</v>
      </c>
      <c r="S5" s="474"/>
      <c r="T5" s="475" t="s">
        <v>12</v>
      </c>
      <c r="U5" s="471"/>
      <c r="V5" s="460"/>
    </row>
    <row r="6" spans="1:22" ht="12.75" customHeight="1">
      <c r="A6" s="465"/>
      <c r="B6" s="465"/>
      <c r="C6" s="464" t="s">
        <v>13</v>
      </c>
      <c r="D6" s="464" t="s">
        <v>14</v>
      </c>
      <c r="E6" s="464" t="s">
        <v>15</v>
      </c>
      <c r="F6" s="464" t="s">
        <v>16</v>
      </c>
      <c r="G6" s="10"/>
      <c r="H6" s="497"/>
      <c r="I6" s="11"/>
      <c r="J6" s="465"/>
      <c r="K6" s="461" t="s">
        <v>197</v>
      </c>
      <c r="L6" s="462"/>
      <c r="M6" s="462"/>
      <c r="N6" s="463"/>
      <c r="O6" s="464" t="s">
        <v>18</v>
      </c>
      <c r="P6" s="464" t="s">
        <v>19</v>
      </c>
      <c r="Q6" s="499" t="s">
        <v>21</v>
      </c>
      <c r="R6" s="472" t="s">
        <v>23</v>
      </c>
      <c r="S6" s="476" t="s">
        <v>24</v>
      </c>
      <c r="T6" s="472" t="s">
        <v>27</v>
      </c>
      <c r="U6" s="469" t="s">
        <v>28</v>
      </c>
      <c r="V6" s="104"/>
    </row>
    <row r="7" spans="1:22" ht="12.75" customHeight="1">
      <c r="A7" s="465"/>
      <c r="B7" s="465"/>
      <c r="C7" s="465"/>
      <c r="D7" s="465"/>
      <c r="E7" s="465"/>
      <c r="F7" s="465"/>
      <c r="G7" s="8"/>
      <c r="H7" s="497"/>
      <c r="I7" s="12"/>
      <c r="J7" s="465"/>
      <c r="K7" s="464" t="s">
        <v>195</v>
      </c>
      <c r="L7" s="506" t="s">
        <v>34</v>
      </c>
      <c r="M7" s="462"/>
      <c r="N7" s="463"/>
      <c r="O7" s="465"/>
      <c r="P7" s="465"/>
      <c r="Q7" s="500"/>
      <c r="R7" s="473"/>
      <c r="S7" s="477"/>
      <c r="T7" s="473"/>
      <c r="U7" s="470"/>
      <c r="V7" s="104"/>
    </row>
    <row r="8" spans="1:22" ht="16.5" customHeight="1">
      <c r="A8" s="465"/>
      <c r="B8" s="465"/>
      <c r="C8" s="465"/>
      <c r="D8" s="465"/>
      <c r="E8" s="465"/>
      <c r="F8" s="465"/>
      <c r="G8" s="8"/>
      <c r="H8" s="497"/>
      <c r="I8" s="12"/>
      <c r="J8" s="465"/>
      <c r="K8" s="479"/>
      <c r="L8" s="464" t="s">
        <v>38</v>
      </c>
      <c r="M8" s="464" t="s">
        <v>39</v>
      </c>
      <c r="N8" s="481" t="s">
        <v>40</v>
      </c>
      <c r="O8" s="465"/>
      <c r="P8" s="465"/>
      <c r="Q8" s="500"/>
      <c r="R8" s="473"/>
      <c r="S8" s="477"/>
      <c r="T8" s="473"/>
      <c r="U8" s="470"/>
      <c r="V8" s="104"/>
    </row>
    <row r="9" spans="1:22" ht="64.5" customHeight="1">
      <c r="A9" s="466"/>
      <c r="B9" s="466"/>
      <c r="C9" s="466"/>
      <c r="D9" s="466"/>
      <c r="E9" s="466"/>
      <c r="F9" s="466"/>
      <c r="G9" s="8"/>
      <c r="H9" s="498"/>
      <c r="I9" s="12"/>
      <c r="J9" s="466"/>
      <c r="K9" s="480"/>
      <c r="L9" s="466"/>
      <c r="M9" s="466"/>
      <c r="N9" s="482"/>
      <c r="O9" s="466"/>
      <c r="P9" s="466"/>
      <c r="Q9" s="501"/>
      <c r="R9" s="474"/>
      <c r="S9" s="478"/>
      <c r="T9" s="474"/>
      <c r="U9" s="471"/>
      <c r="V9" s="104"/>
    </row>
    <row r="10" spans="1:22" ht="14.25" customHeight="1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73">
        <v>8</v>
      </c>
      <c r="I10" s="17">
        <v>9</v>
      </c>
      <c r="J10" s="17">
        <v>10</v>
      </c>
      <c r="K10" s="17">
        <v>12</v>
      </c>
      <c r="L10" s="17">
        <v>13</v>
      </c>
      <c r="M10" s="17">
        <v>14</v>
      </c>
      <c r="N10" s="19"/>
      <c r="O10" s="17"/>
      <c r="P10" s="19"/>
      <c r="Q10" s="20"/>
      <c r="R10" s="21">
        <v>15</v>
      </c>
      <c r="S10" s="22">
        <v>16</v>
      </c>
      <c r="T10" s="21">
        <v>17</v>
      </c>
      <c r="U10" s="19">
        <v>17</v>
      </c>
      <c r="V10" s="104"/>
    </row>
    <row r="11" spans="1:22" ht="11.25" hidden="1" customHeight="1">
      <c r="A11" s="23"/>
      <c r="B11" s="24"/>
      <c r="C11" s="23"/>
      <c r="D11" s="23"/>
      <c r="E11" s="23"/>
      <c r="F11" s="23"/>
      <c r="G11" s="23"/>
      <c r="H11" s="74"/>
      <c r="I11" s="23"/>
      <c r="J11" s="23"/>
      <c r="K11" s="23"/>
      <c r="L11" s="23"/>
      <c r="M11" s="25"/>
      <c r="N11" s="23"/>
      <c r="O11" s="26"/>
      <c r="P11" s="23"/>
      <c r="Q11" s="27"/>
      <c r="R11" s="25"/>
      <c r="S11" s="28"/>
      <c r="T11" s="25"/>
      <c r="U11" s="23"/>
      <c r="V11" s="104"/>
    </row>
    <row r="12" spans="1:22" ht="11.25" customHeight="1" thickBot="1">
      <c r="A12" s="23"/>
      <c r="B12" s="24"/>
      <c r="C12" s="29"/>
      <c r="D12" s="23"/>
      <c r="E12" s="23"/>
      <c r="F12" s="23"/>
      <c r="G12" s="23"/>
      <c r="H12" s="75"/>
      <c r="I12" s="23"/>
      <c r="J12" s="23"/>
      <c r="K12" s="29"/>
      <c r="L12" s="23"/>
      <c r="M12" s="30"/>
      <c r="N12" s="23"/>
      <c r="O12" s="26"/>
      <c r="P12" s="23"/>
      <c r="Q12" s="27"/>
      <c r="R12" s="31"/>
      <c r="S12" s="33"/>
      <c r="T12" s="31"/>
      <c r="U12" s="103"/>
      <c r="V12" s="104"/>
    </row>
    <row r="13" spans="1:22" ht="13.5" customHeight="1" thickBot="1">
      <c r="A13" s="116" t="s">
        <v>94</v>
      </c>
      <c r="B13" s="105" t="s">
        <v>258</v>
      </c>
      <c r="C13" s="117"/>
      <c r="D13" s="118">
        <v>9</v>
      </c>
      <c r="E13" s="118">
        <v>4</v>
      </c>
      <c r="F13" s="119"/>
      <c r="G13" s="120"/>
      <c r="H13" s="121">
        <f>H15</f>
        <v>1476</v>
      </c>
      <c r="I13" s="121">
        <f t="shared" ref="I13:U13" si="0">I15</f>
        <v>0</v>
      </c>
      <c r="J13" s="122">
        <f t="shared" si="0"/>
        <v>0</v>
      </c>
      <c r="K13" s="123">
        <f t="shared" si="0"/>
        <v>1476</v>
      </c>
      <c r="L13" s="123">
        <f t="shared" si="0"/>
        <v>784</v>
      </c>
      <c r="M13" s="123">
        <f t="shared" si="0"/>
        <v>596</v>
      </c>
      <c r="N13" s="123">
        <f t="shared" si="0"/>
        <v>0</v>
      </c>
      <c r="O13" s="123">
        <f t="shared" si="0"/>
        <v>0</v>
      </c>
      <c r="P13" s="123">
        <f t="shared" si="0"/>
        <v>24</v>
      </c>
      <c r="Q13" s="124">
        <f t="shared" si="0"/>
        <v>72</v>
      </c>
      <c r="R13" s="122">
        <f t="shared" si="0"/>
        <v>612</v>
      </c>
      <c r="S13" s="125">
        <f t="shared" si="0"/>
        <v>864</v>
      </c>
      <c r="T13" s="126">
        <f t="shared" si="0"/>
        <v>0</v>
      </c>
      <c r="U13" s="127">
        <f t="shared" si="0"/>
        <v>0</v>
      </c>
      <c r="V13" s="179"/>
    </row>
    <row r="14" spans="1:22" ht="11.25" hidden="1" customHeight="1">
      <c r="A14" s="112"/>
      <c r="B14" s="113"/>
      <c r="C14" s="128"/>
      <c r="D14" s="129"/>
      <c r="E14" s="129"/>
      <c r="F14" s="112"/>
      <c r="G14" s="112"/>
      <c r="H14" s="130"/>
      <c r="I14" s="112"/>
      <c r="J14" s="131"/>
      <c r="K14" s="132"/>
      <c r="L14" s="132"/>
      <c r="M14" s="132"/>
      <c r="N14" s="132"/>
      <c r="O14" s="132"/>
      <c r="P14" s="132"/>
      <c r="Q14" s="133"/>
      <c r="R14" s="134"/>
      <c r="S14" s="112"/>
      <c r="T14" s="135"/>
      <c r="U14" s="136"/>
      <c r="V14" s="179"/>
    </row>
    <row r="15" spans="1:22" ht="13.5" customHeight="1" thickBot="1">
      <c r="A15" s="137" t="s">
        <v>96</v>
      </c>
      <c r="B15" s="138" t="s">
        <v>97</v>
      </c>
      <c r="C15" s="139"/>
      <c r="D15" s="140">
        <v>9</v>
      </c>
      <c r="E15" s="141">
        <v>4</v>
      </c>
      <c r="F15" s="142"/>
      <c r="G15" s="140"/>
      <c r="H15" s="381">
        <f>SUM(H16:H29)</f>
        <v>1476</v>
      </c>
      <c r="I15" s="382">
        <f>SUM(I16:I26)</f>
        <v>0</v>
      </c>
      <c r="J15" s="383"/>
      <c r="K15" s="384">
        <f>SUM(K16:K29)</f>
        <v>1476</v>
      </c>
      <c r="L15" s="384">
        <f>SUM(L16:L29)</f>
        <v>784</v>
      </c>
      <c r="M15" s="384">
        <f>SUM(M16:M29)</f>
        <v>596</v>
      </c>
      <c r="N15" s="384">
        <f t="shared" ref="N15:U15" si="1">SUM(N16:N29)</f>
        <v>0</v>
      </c>
      <c r="O15" s="384">
        <f t="shared" si="1"/>
        <v>0</v>
      </c>
      <c r="P15" s="384">
        <f t="shared" si="1"/>
        <v>24</v>
      </c>
      <c r="Q15" s="385">
        <f t="shared" si="1"/>
        <v>72</v>
      </c>
      <c r="R15" s="386">
        <f t="shared" si="1"/>
        <v>612</v>
      </c>
      <c r="S15" s="387">
        <f t="shared" si="1"/>
        <v>864</v>
      </c>
      <c r="T15" s="388">
        <f t="shared" si="1"/>
        <v>0</v>
      </c>
      <c r="U15" s="389">
        <f t="shared" si="1"/>
        <v>0</v>
      </c>
      <c r="V15" s="179"/>
    </row>
    <row r="16" spans="1:22" ht="13.5" customHeight="1">
      <c r="A16" s="109" t="s">
        <v>277</v>
      </c>
      <c r="B16" s="143" t="s">
        <v>98</v>
      </c>
      <c r="C16" s="144"/>
      <c r="D16" s="145"/>
      <c r="E16" s="146">
        <v>1</v>
      </c>
      <c r="F16" s="147"/>
      <c r="G16" s="145"/>
      <c r="H16" s="390">
        <f t="shared" ref="H16:H23" si="2">SUM(J16:K16)</f>
        <v>72</v>
      </c>
      <c r="I16" s="391"/>
      <c r="J16" s="155"/>
      <c r="K16" s="155">
        <v>72</v>
      </c>
      <c r="L16" s="392">
        <v>36</v>
      </c>
      <c r="M16" s="392">
        <v>12</v>
      </c>
      <c r="N16" s="393"/>
      <c r="O16" s="392"/>
      <c r="P16" s="393">
        <v>6</v>
      </c>
      <c r="Q16" s="394">
        <v>18</v>
      </c>
      <c r="R16" s="395">
        <v>72</v>
      </c>
      <c r="S16" s="396"/>
      <c r="T16" s="395"/>
      <c r="U16" s="397"/>
      <c r="V16" s="179"/>
    </row>
    <row r="17" spans="1:22" ht="13.5" customHeight="1">
      <c r="A17" s="109" t="s">
        <v>278</v>
      </c>
      <c r="B17" s="150" t="s">
        <v>100</v>
      </c>
      <c r="C17" s="144"/>
      <c r="D17" s="145">
        <v>2</v>
      </c>
      <c r="E17" s="151"/>
      <c r="F17" s="147"/>
      <c r="G17" s="145"/>
      <c r="H17" s="398">
        <f t="shared" si="2"/>
        <v>108</v>
      </c>
      <c r="I17" s="391"/>
      <c r="J17" s="155"/>
      <c r="K17" s="155">
        <v>108</v>
      </c>
      <c r="L17" s="392">
        <v>80</v>
      </c>
      <c r="M17" s="392">
        <v>28</v>
      </c>
      <c r="N17" s="393"/>
      <c r="O17" s="392"/>
      <c r="P17" s="393"/>
      <c r="Q17" s="399"/>
      <c r="R17" s="395">
        <v>50</v>
      </c>
      <c r="S17" s="396">
        <v>58</v>
      </c>
      <c r="T17" s="395"/>
      <c r="U17" s="397"/>
      <c r="V17" s="179"/>
    </row>
    <row r="18" spans="1:22" ht="13.5" customHeight="1">
      <c r="A18" s="109" t="s">
        <v>279</v>
      </c>
      <c r="B18" s="150" t="s">
        <v>102</v>
      </c>
      <c r="C18" s="144"/>
      <c r="D18" s="145"/>
      <c r="E18" s="152">
        <v>2</v>
      </c>
      <c r="F18" s="147"/>
      <c r="G18" s="145"/>
      <c r="H18" s="398">
        <v>136</v>
      </c>
      <c r="I18" s="391"/>
      <c r="J18" s="155"/>
      <c r="K18" s="155">
        <v>136</v>
      </c>
      <c r="L18" s="392">
        <v>84</v>
      </c>
      <c r="M18" s="392">
        <v>28</v>
      </c>
      <c r="N18" s="393"/>
      <c r="O18" s="392"/>
      <c r="P18" s="393">
        <v>6</v>
      </c>
      <c r="Q18" s="400">
        <v>18</v>
      </c>
      <c r="R18" s="395">
        <v>54</v>
      </c>
      <c r="S18" s="396">
        <v>82</v>
      </c>
      <c r="T18" s="395"/>
      <c r="U18" s="397"/>
      <c r="V18" s="179"/>
    </row>
    <row r="19" spans="1:22" ht="13.5" customHeight="1">
      <c r="A19" s="109" t="s">
        <v>280</v>
      </c>
      <c r="B19" s="150" t="s">
        <v>249</v>
      </c>
      <c r="C19" s="144"/>
      <c r="D19" s="145">
        <v>2</v>
      </c>
      <c r="E19" s="151"/>
      <c r="F19" s="147"/>
      <c r="G19" s="145"/>
      <c r="H19" s="398">
        <v>72</v>
      </c>
      <c r="I19" s="391"/>
      <c r="J19" s="155"/>
      <c r="K19" s="155">
        <v>72</v>
      </c>
      <c r="L19" s="392">
        <v>38</v>
      </c>
      <c r="M19" s="392">
        <v>34</v>
      </c>
      <c r="N19" s="393"/>
      <c r="O19" s="392"/>
      <c r="P19" s="393"/>
      <c r="Q19" s="399"/>
      <c r="R19" s="395">
        <v>30</v>
      </c>
      <c r="S19" s="396">
        <v>42</v>
      </c>
      <c r="T19" s="395"/>
      <c r="U19" s="397"/>
      <c r="V19" s="179"/>
    </row>
    <row r="20" spans="1:22" ht="16.5" customHeight="1">
      <c r="A20" s="109" t="s">
        <v>281</v>
      </c>
      <c r="B20" s="150" t="s">
        <v>250</v>
      </c>
      <c r="C20" s="144"/>
      <c r="D20" s="145">
        <v>2</v>
      </c>
      <c r="E20" s="151"/>
      <c r="F20" s="147"/>
      <c r="G20" s="145"/>
      <c r="H20" s="398">
        <v>72</v>
      </c>
      <c r="I20" s="391"/>
      <c r="J20" s="155"/>
      <c r="K20" s="155">
        <v>72</v>
      </c>
      <c r="L20" s="392">
        <v>44</v>
      </c>
      <c r="M20" s="392">
        <v>28</v>
      </c>
      <c r="N20" s="393"/>
      <c r="O20" s="392"/>
      <c r="P20" s="393"/>
      <c r="Q20" s="399"/>
      <c r="R20" s="395"/>
      <c r="S20" s="396">
        <v>72</v>
      </c>
      <c r="T20" s="395"/>
      <c r="U20" s="397"/>
      <c r="V20" s="179"/>
    </row>
    <row r="21" spans="1:22" ht="13.5" customHeight="1">
      <c r="A21" s="109" t="s">
        <v>282</v>
      </c>
      <c r="B21" s="150" t="s">
        <v>101</v>
      </c>
      <c r="C21" s="144"/>
      <c r="D21" s="148">
        <v>2</v>
      </c>
      <c r="E21" s="153"/>
      <c r="F21" s="154"/>
      <c r="G21" s="145"/>
      <c r="H21" s="398">
        <f t="shared" si="2"/>
        <v>72</v>
      </c>
      <c r="I21" s="391"/>
      <c r="J21" s="155"/>
      <c r="K21" s="155">
        <v>72</v>
      </c>
      <c r="L21" s="392"/>
      <c r="M21" s="392">
        <v>72</v>
      </c>
      <c r="N21" s="393"/>
      <c r="O21" s="392"/>
      <c r="P21" s="393"/>
      <c r="Q21" s="401"/>
      <c r="R21" s="395">
        <v>30</v>
      </c>
      <c r="S21" s="396">
        <v>42</v>
      </c>
      <c r="T21" s="395"/>
      <c r="U21" s="397"/>
      <c r="V21" s="179"/>
    </row>
    <row r="22" spans="1:22" ht="13.5" customHeight="1">
      <c r="A22" s="109" t="s">
        <v>283</v>
      </c>
      <c r="B22" s="150" t="s">
        <v>103</v>
      </c>
      <c r="C22" s="144" t="s">
        <v>104</v>
      </c>
      <c r="D22" s="148" t="s">
        <v>105</v>
      </c>
      <c r="E22" s="148"/>
      <c r="F22" s="154"/>
      <c r="G22" s="145"/>
      <c r="H22" s="398">
        <f t="shared" si="2"/>
        <v>72</v>
      </c>
      <c r="I22" s="391"/>
      <c r="J22" s="155"/>
      <c r="K22" s="155">
        <v>72</v>
      </c>
      <c r="L22" s="392">
        <v>14</v>
      </c>
      <c r="M22" s="392">
        <v>58</v>
      </c>
      <c r="N22" s="393"/>
      <c r="O22" s="392"/>
      <c r="P22" s="393"/>
      <c r="Q22" s="401"/>
      <c r="R22" s="395">
        <v>30</v>
      </c>
      <c r="S22" s="396">
        <v>42</v>
      </c>
      <c r="T22" s="395"/>
      <c r="U22" s="397"/>
      <c r="V22" s="179"/>
    </row>
    <row r="23" spans="1:22" ht="13.5" customHeight="1">
      <c r="A23" s="109" t="s">
        <v>284</v>
      </c>
      <c r="B23" s="150" t="s">
        <v>335</v>
      </c>
      <c r="C23" s="144"/>
      <c r="D23" s="148">
        <v>2</v>
      </c>
      <c r="E23" s="148"/>
      <c r="F23" s="154"/>
      <c r="G23" s="145"/>
      <c r="H23" s="398">
        <f t="shared" si="2"/>
        <v>68</v>
      </c>
      <c r="I23" s="391"/>
      <c r="J23" s="155"/>
      <c r="K23" s="155">
        <v>68</v>
      </c>
      <c r="L23" s="392">
        <v>22</v>
      </c>
      <c r="M23" s="392">
        <v>46</v>
      </c>
      <c r="N23" s="393"/>
      <c r="O23" s="392"/>
      <c r="P23" s="393"/>
      <c r="Q23" s="401"/>
      <c r="R23" s="395">
        <v>30</v>
      </c>
      <c r="S23" s="396">
        <v>38</v>
      </c>
      <c r="T23" s="395"/>
      <c r="U23" s="397"/>
      <c r="V23" s="179"/>
    </row>
    <row r="24" spans="1:22" ht="13.5" customHeight="1">
      <c r="A24" s="109" t="s">
        <v>285</v>
      </c>
      <c r="B24" s="150" t="s">
        <v>108</v>
      </c>
      <c r="C24" s="144"/>
      <c r="D24" s="148">
        <v>2</v>
      </c>
      <c r="E24" s="155"/>
      <c r="F24" s="154"/>
      <c r="G24" s="145"/>
      <c r="H24" s="402">
        <v>108</v>
      </c>
      <c r="I24" s="391"/>
      <c r="J24" s="403"/>
      <c r="K24" s="392">
        <v>108</v>
      </c>
      <c r="L24" s="392">
        <v>28</v>
      </c>
      <c r="M24" s="392">
        <v>80</v>
      </c>
      <c r="N24" s="393"/>
      <c r="O24" s="392"/>
      <c r="P24" s="393"/>
      <c r="Q24" s="401"/>
      <c r="R24" s="395">
        <v>40</v>
      </c>
      <c r="S24" s="396">
        <v>68</v>
      </c>
      <c r="T24" s="395"/>
      <c r="U24" s="397"/>
      <c r="V24" s="179"/>
    </row>
    <row r="25" spans="1:22" ht="19.5" customHeight="1">
      <c r="A25" s="109" t="s">
        <v>286</v>
      </c>
      <c r="B25" s="157" t="s">
        <v>251</v>
      </c>
      <c r="C25" s="158"/>
      <c r="D25" s="159">
        <v>2</v>
      </c>
      <c r="E25" s="160"/>
      <c r="F25" s="161"/>
      <c r="G25" s="162"/>
      <c r="H25" s="404">
        <v>72</v>
      </c>
      <c r="I25" s="405"/>
      <c r="J25" s="160"/>
      <c r="K25" s="160">
        <v>72</v>
      </c>
      <c r="L25" s="406">
        <v>50</v>
      </c>
      <c r="M25" s="406">
        <v>22</v>
      </c>
      <c r="N25" s="407"/>
      <c r="O25" s="406"/>
      <c r="P25" s="407"/>
      <c r="Q25" s="408"/>
      <c r="R25" s="409"/>
      <c r="S25" s="410">
        <v>72</v>
      </c>
      <c r="T25" s="409"/>
      <c r="U25" s="411"/>
      <c r="V25" s="179"/>
    </row>
    <row r="26" spans="1:22" ht="19.5" customHeight="1">
      <c r="A26" s="109" t="s">
        <v>287</v>
      </c>
      <c r="B26" s="164" t="s">
        <v>252</v>
      </c>
      <c r="C26" s="165"/>
      <c r="D26" s="166">
        <v>1</v>
      </c>
      <c r="E26" s="167"/>
      <c r="F26" s="166"/>
      <c r="G26" s="168"/>
      <c r="H26" s="412">
        <v>72</v>
      </c>
      <c r="I26" s="413"/>
      <c r="J26" s="167"/>
      <c r="K26" s="167">
        <v>72</v>
      </c>
      <c r="L26" s="167">
        <v>60</v>
      </c>
      <c r="M26" s="167">
        <v>12</v>
      </c>
      <c r="N26" s="167"/>
      <c r="O26" s="167"/>
      <c r="P26" s="167"/>
      <c r="Q26" s="414"/>
      <c r="R26" s="415">
        <v>72</v>
      </c>
      <c r="S26" s="414"/>
      <c r="T26" s="415"/>
      <c r="U26" s="416"/>
      <c r="V26" s="179"/>
    </row>
    <row r="27" spans="1:22" ht="19.5" customHeight="1">
      <c r="A27" s="109" t="s">
        <v>288</v>
      </c>
      <c r="B27" s="164" t="s">
        <v>107</v>
      </c>
      <c r="C27" s="165"/>
      <c r="D27" s="166"/>
      <c r="E27" s="167">
        <v>2</v>
      </c>
      <c r="F27" s="166"/>
      <c r="G27" s="168"/>
      <c r="H27" s="417">
        <v>340</v>
      </c>
      <c r="I27" s="413"/>
      <c r="J27" s="259"/>
      <c r="K27" s="167">
        <v>340</v>
      </c>
      <c r="L27" s="167">
        <v>202</v>
      </c>
      <c r="M27" s="167">
        <v>114</v>
      </c>
      <c r="N27" s="167"/>
      <c r="O27" s="167"/>
      <c r="P27" s="167">
        <v>6</v>
      </c>
      <c r="Q27" s="414">
        <v>18</v>
      </c>
      <c r="R27" s="415">
        <v>134</v>
      </c>
      <c r="S27" s="414">
        <v>206</v>
      </c>
      <c r="T27" s="415"/>
      <c r="U27" s="416"/>
      <c r="V27" s="179"/>
    </row>
    <row r="28" spans="1:22" ht="13.5" customHeight="1">
      <c r="A28" s="109" t="s">
        <v>289</v>
      </c>
      <c r="B28" s="171" t="s">
        <v>109</v>
      </c>
      <c r="C28" s="165"/>
      <c r="D28" s="166"/>
      <c r="E28" s="167">
        <v>2</v>
      </c>
      <c r="F28" s="166"/>
      <c r="G28" s="168"/>
      <c r="H28" s="417">
        <v>180</v>
      </c>
      <c r="I28" s="413"/>
      <c r="J28" s="259"/>
      <c r="K28" s="418">
        <v>180</v>
      </c>
      <c r="L28" s="167">
        <v>110</v>
      </c>
      <c r="M28" s="167">
        <v>46</v>
      </c>
      <c r="N28" s="167"/>
      <c r="O28" s="167"/>
      <c r="P28" s="167">
        <v>6</v>
      </c>
      <c r="Q28" s="414">
        <v>18</v>
      </c>
      <c r="R28" s="415">
        <v>70</v>
      </c>
      <c r="S28" s="414">
        <v>110</v>
      </c>
      <c r="T28" s="415"/>
      <c r="U28" s="416"/>
      <c r="V28" s="179"/>
    </row>
    <row r="29" spans="1:22" ht="21" customHeight="1" thickBot="1">
      <c r="A29" s="109" t="s">
        <v>290</v>
      </c>
      <c r="B29" s="172" t="s">
        <v>257</v>
      </c>
      <c r="C29" s="173"/>
      <c r="D29" s="174">
        <v>2</v>
      </c>
      <c r="E29" s="174"/>
      <c r="F29" s="174"/>
      <c r="G29" s="175"/>
      <c r="H29" s="419">
        <v>32</v>
      </c>
      <c r="I29" s="420"/>
      <c r="J29" s="421"/>
      <c r="K29" s="422">
        <v>32</v>
      </c>
      <c r="L29" s="422">
        <v>16</v>
      </c>
      <c r="M29" s="422">
        <v>16</v>
      </c>
      <c r="N29" s="422"/>
      <c r="O29" s="422"/>
      <c r="P29" s="422"/>
      <c r="Q29" s="214"/>
      <c r="R29" s="423"/>
      <c r="S29" s="424">
        <v>32</v>
      </c>
      <c r="T29" s="423"/>
      <c r="U29" s="425"/>
      <c r="V29" s="179"/>
    </row>
    <row r="30" spans="1:22" ht="15.75" customHeight="1" thickBot="1">
      <c r="A30" s="107" t="s">
        <v>215</v>
      </c>
      <c r="B30" s="106" t="s">
        <v>216</v>
      </c>
      <c r="C30" s="369">
        <v>4</v>
      </c>
      <c r="D30" s="369">
        <v>1</v>
      </c>
      <c r="E30" s="180"/>
      <c r="F30" s="181"/>
      <c r="G30" s="182"/>
      <c r="H30" s="183">
        <f>SUM(H31:H36)</f>
        <v>216</v>
      </c>
      <c r="I30" s="183">
        <f t="shared" ref="I30:J30" si="3">SUM(I31:I36)</f>
        <v>0</v>
      </c>
      <c r="J30" s="184">
        <f t="shared" si="3"/>
        <v>12</v>
      </c>
      <c r="K30" s="185">
        <f>SUM(K31:K36)</f>
        <v>204</v>
      </c>
      <c r="L30" s="186">
        <f t="shared" ref="L30:U30" si="4">SUM(L31:L36)</f>
        <v>76</v>
      </c>
      <c r="M30" s="186">
        <f t="shared" si="4"/>
        <v>128</v>
      </c>
      <c r="N30" s="186">
        <f t="shared" si="4"/>
        <v>0</v>
      </c>
      <c r="O30" s="186">
        <f t="shared" si="4"/>
        <v>0</v>
      </c>
      <c r="P30" s="186">
        <f t="shared" si="4"/>
        <v>0</v>
      </c>
      <c r="Q30" s="187">
        <f t="shared" si="4"/>
        <v>0</v>
      </c>
      <c r="R30" s="188">
        <f t="shared" si="4"/>
        <v>0</v>
      </c>
      <c r="S30" s="189">
        <f t="shared" si="4"/>
        <v>0</v>
      </c>
      <c r="T30" s="185">
        <f t="shared" si="4"/>
        <v>180</v>
      </c>
      <c r="U30" s="190">
        <f t="shared" si="4"/>
        <v>36</v>
      </c>
      <c r="V30" s="332"/>
    </row>
    <row r="31" spans="1:22" ht="13.5" customHeight="1">
      <c r="A31" s="108" t="s">
        <v>217</v>
      </c>
      <c r="B31" s="86" t="s">
        <v>218</v>
      </c>
      <c r="C31" s="191">
        <v>3</v>
      </c>
      <c r="D31" s="153"/>
      <c r="E31" s="153"/>
      <c r="F31" s="192"/>
      <c r="G31" s="193"/>
      <c r="H31" s="194">
        <v>36</v>
      </c>
      <c r="I31" s="191"/>
      <c r="J31" s="195">
        <v>2</v>
      </c>
      <c r="K31" s="153">
        <v>34</v>
      </c>
      <c r="L31" s="153">
        <v>24</v>
      </c>
      <c r="M31" s="196">
        <v>10</v>
      </c>
      <c r="N31" s="197"/>
      <c r="O31" s="153"/>
      <c r="P31" s="197"/>
      <c r="Q31" s="193"/>
      <c r="R31" s="198"/>
      <c r="S31" s="197"/>
      <c r="T31" s="198">
        <v>36</v>
      </c>
      <c r="U31" s="197"/>
      <c r="V31" s="333"/>
    </row>
    <row r="32" spans="1:22" ht="13.5" customHeight="1">
      <c r="A32" s="109" t="s">
        <v>219</v>
      </c>
      <c r="B32" s="83" t="s">
        <v>112</v>
      </c>
      <c r="C32" s="144">
        <v>4</v>
      </c>
      <c r="D32" s="148"/>
      <c r="E32" s="148"/>
      <c r="F32" s="154"/>
      <c r="G32" s="145"/>
      <c r="H32" s="199">
        <v>36</v>
      </c>
      <c r="I32" s="144"/>
      <c r="J32" s="156">
        <v>2</v>
      </c>
      <c r="K32" s="148">
        <v>34</v>
      </c>
      <c r="L32" s="148"/>
      <c r="M32" s="200">
        <v>34</v>
      </c>
      <c r="N32" s="201"/>
      <c r="O32" s="148"/>
      <c r="P32" s="201"/>
      <c r="Q32" s="145"/>
      <c r="R32" s="149"/>
      <c r="S32" s="201"/>
      <c r="T32" s="149">
        <v>18</v>
      </c>
      <c r="U32" s="201">
        <v>18</v>
      </c>
      <c r="V32" s="171"/>
    </row>
    <row r="33" spans="1:22" ht="14.25" customHeight="1">
      <c r="A33" s="109" t="s">
        <v>220</v>
      </c>
      <c r="B33" s="83" t="s">
        <v>118</v>
      </c>
      <c r="C33" s="202"/>
      <c r="D33" s="148">
        <v>3</v>
      </c>
      <c r="E33" s="148"/>
      <c r="F33" s="154"/>
      <c r="G33" s="145"/>
      <c r="H33" s="199">
        <v>36</v>
      </c>
      <c r="I33" s="144"/>
      <c r="J33" s="156">
        <v>2</v>
      </c>
      <c r="K33" s="148">
        <v>34</v>
      </c>
      <c r="L33" s="148">
        <v>10</v>
      </c>
      <c r="M33" s="200">
        <v>24</v>
      </c>
      <c r="N33" s="201"/>
      <c r="O33" s="148"/>
      <c r="P33" s="201"/>
      <c r="Q33" s="145"/>
      <c r="R33" s="149"/>
      <c r="S33" s="201"/>
      <c r="T33" s="149">
        <v>36</v>
      </c>
      <c r="U33" s="201"/>
      <c r="V33" s="171"/>
    </row>
    <row r="34" spans="1:22" ht="17.25" customHeight="1">
      <c r="A34" s="109" t="s">
        <v>221</v>
      </c>
      <c r="B34" s="83" t="s">
        <v>103</v>
      </c>
      <c r="C34" s="203" t="s">
        <v>253</v>
      </c>
      <c r="D34" s="204" t="s">
        <v>254</v>
      </c>
      <c r="E34" s="159"/>
      <c r="F34" s="161"/>
      <c r="G34" s="162"/>
      <c r="H34" s="205">
        <v>36</v>
      </c>
      <c r="I34" s="158"/>
      <c r="J34" s="159">
        <v>2</v>
      </c>
      <c r="K34" s="159">
        <v>34</v>
      </c>
      <c r="L34" s="159">
        <v>2</v>
      </c>
      <c r="M34" s="206">
        <v>32</v>
      </c>
      <c r="N34" s="207"/>
      <c r="O34" s="159"/>
      <c r="P34" s="207"/>
      <c r="Q34" s="162"/>
      <c r="R34" s="163"/>
      <c r="S34" s="207"/>
      <c r="T34" s="163">
        <v>18</v>
      </c>
      <c r="U34" s="207">
        <v>18</v>
      </c>
      <c r="V34" s="171"/>
    </row>
    <row r="35" spans="1:22" ht="14.25" customHeight="1">
      <c r="A35" s="109" t="s">
        <v>222</v>
      </c>
      <c r="B35" s="83" t="s">
        <v>319</v>
      </c>
      <c r="C35" s="165">
        <v>3</v>
      </c>
      <c r="D35" s="166"/>
      <c r="E35" s="166"/>
      <c r="F35" s="166"/>
      <c r="G35" s="168">
        <f t="shared" ref="G35:I35" si="5">SUM(G36:G37)</f>
        <v>0</v>
      </c>
      <c r="H35" s="208">
        <v>36</v>
      </c>
      <c r="I35" s="209">
        <f t="shared" si="5"/>
        <v>0</v>
      </c>
      <c r="J35" s="170">
        <v>2</v>
      </c>
      <c r="K35" s="170">
        <v>34</v>
      </c>
      <c r="L35" s="170">
        <v>22</v>
      </c>
      <c r="M35" s="170">
        <v>12</v>
      </c>
      <c r="N35" s="170"/>
      <c r="O35" s="170"/>
      <c r="P35" s="170"/>
      <c r="Q35" s="210"/>
      <c r="R35" s="169"/>
      <c r="S35" s="168"/>
      <c r="T35" s="169">
        <v>36</v>
      </c>
      <c r="U35" s="168"/>
      <c r="V35" s="171"/>
    </row>
    <row r="36" spans="1:22" ht="18" customHeight="1" thickBot="1">
      <c r="A36" s="110" t="s">
        <v>224</v>
      </c>
      <c r="B36" s="83" t="s">
        <v>223</v>
      </c>
      <c r="C36" s="173">
        <v>3</v>
      </c>
      <c r="D36" s="174"/>
      <c r="E36" s="174"/>
      <c r="F36" s="174"/>
      <c r="G36" s="175"/>
      <c r="H36" s="211">
        <v>36</v>
      </c>
      <c r="I36" s="173"/>
      <c r="J36" s="176">
        <v>2</v>
      </c>
      <c r="K36" s="174">
        <v>34</v>
      </c>
      <c r="L36" s="174">
        <v>18</v>
      </c>
      <c r="M36" s="174">
        <v>16</v>
      </c>
      <c r="N36" s="174"/>
      <c r="O36" s="174"/>
      <c r="P36" s="174"/>
      <c r="Q36" s="175"/>
      <c r="R36" s="212"/>
      <c r="S36" s="175"/>
      <c r="T36" s="213">
        <v>36</v>
      </c>
      <c r="U36" s="214"/>
      <c r="V36" s="334"/>
    </row>
    <row r="37" spans="1:22" ht="15.75" thickBot="1">
      <c r="A37" s="114" t="s">
        <v>115</v>
      </c>
      <c r="B37" s="115" t="s">
        <v>113</v>
      </c>
      <c r="C37" s="215"/>
      <c r="D37" s="368">
        <v>4</v>
      </c>
      <c r="E37" s="216"/>
      <c r="F37" s="216"/>
      <c r="G37" s="217"/>
      <c r="H37" s="218">
        <f>SUM(H38:H41)</f>
        <v>144</v>
      </c>
      <c r="I37" s="218">
        <f t="shared" ref="I37:U37" si="6">SUM(I38:I41)</f>
        <v>0</v>
      </c>
      <c r="J37" s="218">
        <f t="shared" si="6"/>
        <v>8</v>
      </c>
      <c r="K37" s="218">
        <f t="shared" si="6"/>
        <v>136</v>
      </c>
      <c r="L37" s="218">
        <f t="shared" si="6"/>
        <v>72</v>
      </c>
      <c r="M37" s="218">
        <f t="shared" si="6"/>
        <v>64</v>
      </c>
      <c r="N37" s="218">
        <f t="shared" si="6"/>
        <v>0</v>
      </c>
      <c r="O37" s="218">
        <f t="shared" si="6"/>
        <v>0</v>
      </c>
      <c r="P37" s="218">
        <f t="shared" si="6"/>
        <v>0</v>
      </c>
      <c r="Q37" s="218">
        <f t="shared" si="6"/>
        <v>0</v>
      </c>
      <c r="R37" s="218">
        <f t="shared" si="6"/>
        <v>0</v>
      </c>
      <c r="S37" s="218">
        <f t="shared" si="6"/>
        <v>0</v>
      </c>
      <c r="T37" s="218">
        <f t="shared" si="6"/>
        <v>108</v>
      </c>
      <c r="U37" s="218">
        <f t="shared" si="6"/>
        <v>36</v>
      </c>
      <c r="V37" s="335"/>
    </row>
    <row r="38" spans="1:22" ht="19.5" customHeight="1">
      <c r="A38" s="109" t="s">
        <v>116</v>
      </c>
      <c r="B38" s="177" t="s">
        <v>295</v>
      </c>
      <c r="C38" s="222"/>
      <c r="D38" s="223">
        <v>4</v>
      </c>
      <c r="E38" s="223"/>
      <c r="F38" s="223"/>
      <c r="G38" s="224">
        <f>SUM(G39:G40)</f>
        <v>0</v>
      </c>
      <c r="H38" s="225">
        <v>36</v>
      </c>
      <c r="I38" s="222">
        <f>SUM(I39:I40)</f>
        <v>0</v>
      </c>
      <c r="J38" s="223">
        <v>2</v>
      </c>
      <c r="K38" s="223">
        <v>34</v>
      </c>
      <c r="L38" s="223">
        <v>18</v>
      </c>
      <c r="M38" s="223">
        <v>16</v>
      </c>
      <c r="N38" s="223"/>
      <c r="O38" s="223"/>
      <c r="P38" s="223"/>
      <c r="Q38" s="224"/>
      <c r="R38" s="226"/>
      <c r="S38" s="227"/>
      <c r="T38" s="226"/>
      <c r="U38" s="227">
        <v>36</v>
      </c>
      <c r="V38" s="336"/>
    </row>
    <row r="39" spans="1:22" ht="16.5" customHeight="1">
      <c r="A39" s="109" t="s">
        <v>225</v>
      </c>
      <c r="B39" s="83" t="s">
        <v>296</v>
      </c>
      <c r="C39" s="209"/>
      <c r="D39" s="170">
        <v>3</v>
      </c>
      <c r="E39" s="170"/>
      <c r="F39" s="170"/>
      <c r="G39" s="210"/>
      <c r="H39" s="208">
        <v>36</v>
      </c>
      <c r="I39" s="209"/>
      <c r="J39" s="170">
        <v>2</v>
      </c>
      <c r="K39" s="170">
        <v>34</v>
      </c>
      <c r="L39" s="170">
        <v>18</v>
      </c>
      <c r="M39" s="170">
        <v>16</v>
      </c>
      <c r="N39" s="170"/>
      <c r="O39" s="170"/>
      <c r="P39" s="170"/>
      <c r="Q39" s="210"/>
      <c r="R39" s="228"/>
      <c r="S39" s="229"/>
      <c r="T39" s="228">
        <v>36</v>
      </c>
      <c r="U39" s="229"/>
      <c r="V39" s="337"/>
    </row>
    <row r="40" spans="1:22" ht="16.5" customHeight="1">
      <c r="A40" s="109" t="s">
        <v>226</v>
      </c>
      <c r="B40" s="83" t="s">
        <v>297</v>
      </c>
      <c r="C40" s="209"/>
      <c r="D40" s="170">
        <v>3</v>
      </c>
      <c r="E40" s="170"/>
      <c r="F40" s="170"/>
      <c r="G40" s="210"/>
      <c r="H40" s="208">
        <v>36</v>
      </c>
      <c r="I40" s="209"/>
      <c r="J40" s="170">
        <v>2</v>
      </c>
      <c r="K40" s="170">
        <v>34</v>
      </c>
      <c r="L40" s="170">
        <v>18</v>
      </c>
      <c r="M40" s="170">
        <v>16</v>
      </c>
      <c r="N40" s="170"/>
      <c r="O40" s="170"/>
      <c r="P40" s="170"/>
      <c r="Q40" s="230"/>
      <c r="R40" s="228"/>
      <c r="S40" s="229"/>
      <c r="T40" s="228">
        <v>36</v>
      </c>
      <c r="U40" s="229"/>
      <c r="V40" s="337"/>
    </row>
    <row r="41" spans="1:22" ht="18" customHeight="1" thickBot="1">
      <c r="A41" s="110" t="s">
        <v>298</v>
      </c>
      <c r="B41" s="178" t="s">
        <v>299</v>
      </c>
      <c r="C41" s="231"/>
      <c r="D41" s="176">
        <v>3</v>
      </c>
      <c r="E41" s="176"/>
      <c r="F41" s="176"/>
      <c r="G41" s="232"/>
      <c r="H41" s="233">
        <v>36</v>
      </c>
      <c r="I41" s="231"/>
      <c r="J41" s="176">
        <v>2</v>
      </c>
      <c r="K41" s="176">
        <v>34</v>
      </c>
      <c r="L41" s="176">
        <v>18</v>
      </c>
      <c r="M41" s="176">
        <v>16</v>
      </c>
      <c r="N41" s="176"/>
      <c r="O41" s="176"/>
      <c r="P41" s="176"/>
      <c r="Q41" s="234"/>
      <c r="R41" s="235"/>
      <c r="S41" s="236"/>
      <c r="T41" s="237">
        <v>36</v>
      </c>
      <c r="U41" s="236"/>
      <c r="V41" s="338"/>
    </row>
    <row r="42" spans="1:22" ht="17.25" customHeight="1" thickBot="1">
      <c r="A42" s="238" t="s">
        <v>119</v>
      </c>
      <c r="B42" s="105" t="s">
        <v>120</v>
      </c>
      <c r="C42" s="239">
        <f>C43+C49</f>
        <v>0</v>
      </c>
      <c r="D42" s="220">
        <f>D43+D49+D55</f>
        <v>11</v>
      </c>
      <c r="E42" s="240">
        <f t="shared" ref="E42" si="7">E43+E49</f>
        <v>1</v>
      </c>
      <c r="F42" s="240">
        <v>2</v>
      </c>
      <c r="G42" s="241" t="e">
        <f>G43+G50+#REF!</f>
        <v>#REF!</v>
      </c>
      <c r="H42" s="218">
        <f>H43+H49+H55</f>
        <v>1080</v>
      </c>
      <c r="I42" s="218">
        <f t="shared" ref="I42" si="8">I43+I49</f>
        <v>0</v>
      </c>
      <c r="J42" s="242">
        <f>J43+J49+J55</f>
        <v>12</v>
      </c>
      <c r="K42" s="243">
        <f>K43+K49+K55</f>
        <v>1068</v>
      </c>
      <c r="L42" s="244">
        <f>L43+L49+L55</f>
        <v>186</v>
      </c>
      <c r="M42" s="244">
        <f>M43+M49+M55</f>
        <v>158</v>
      </c>
      <c r="N42" s="244">
        <f t="shared" ref="N42:T42" si="9">N43+N49</f>
        <v>0</v>
      </c>
      <c r="O42" s="244">
        <f>O43+O49+O55</f>
        <v>612</v>
      </c>
      <c r="P42" s="244">
        <f>P43+P49+P55</f>
        <v>76</v>
      </c>
      <c r="Q42" s="245">
        <f>Q43+Q49+Q55</f>
        <v>36</v>
      </c>
      <c r="R42" s="242">
        <f t="shared" si="9"/>
        <v>0</v>
      </c>
      <c r="S42" s="246">
        <f t="shared" si="9"/>
        <v>0</v>
      </c>
      <c r="T42" s="242">
        <f t="shared" si="9"/>
        <v>324</v>
      </c>
      <c r="U42" s="247">
        <f>U43+U49+U55</f>
        <v>756</v>
      </c>
      <c r="V42" s="339"/>
    </row>
    <row r="43" spans="1:22" ht="51" customHeight="1" thickBot="1">
      <c r="A43" s="111" t="s">
        <v>122</v>
      </c>
      <c r="B43" s="85" t="s">
        <v>300</v>
      </c>
      <c r="C43" s="248"/>
      <c r="D43" s="249">
        <v>3</v>
      </c>
      <c r="E43" s="249">
        <v>1</v>
      </c>
      <c r="F43" s="249"/>
      <c r="G43" s="250"/>
      <c r="H43" s="251">
        <f>H44+H45+H46+H47+H48</f>
        <v>252</v>
      </c>
      <c r="I43" s="252">
        <f t="shared" ref="I43:U43" si="10">I44+I45+I46+I47+I48</f>
        <v>0</v>
      </c>
      <c r="J43" s="248">
        <f t="shared" si="10"/>
        <v>4</v>
      </c>
      <c r="K43" s="249">
        <f t="shared" si="10"/>
        <v>248</v>
      </c>
      <c r="L43" s="249">
        <f t="shared" si="10"/>
        <v>54</v>
      </c>
      <c r="M43" s="249">
        <f t="shared" si="10"/>
        <v>46</v>
      </c>
      <c r="N43" s="249">
        <f t="shared" si="10"/>
        <v>0</v>
      </c>
      <c r="O43" s="249">
        <f t="shared" si="10"/>
        <v>108</v>
      </c>
      <c r="P43" s="249">
        <f t="shared" si="10"/>
        <v>28</v>
      </c>
      <c r="Q43" s="250">
        <f t="shared" si="10"/>
        <v>12</v>
      </c>
      <c r="R43" s="248">
        <f t="shared" si="10"/>
        <v>0</v>
      </c>
      <c r="S43" s="253">
        <f t="shared" si="10"/>
        <v>0</v>
      </c>
      <c r="T43" s="254">
        <f t="shared" si="10"/>
        <v>252</v>
      </c>
      <c r="U43" s="354">
        <f t="shared" si="10"/>
        <v>0</v>
      </c>
      <c r="V43" s="352">
        <v>60</v>
      </c>
    </row>
    <row r="44" spans="1:22" ht="21" customHeight="1">
      <c r="A44" s="108" t="s">
        <v>227</v>
      </c>
      <c r="B44" s="86" t="s">
        <v>301</v>
      </c>
      <c r="C44" s="222"/>
      <c r="D44" s="458"/>
      <c r="E44" s="533">
        <v>3</v>
      </c>
      <c r="F44" s="223"/>
      <c r="G44" s="224"/>
      <c r="H44" s="255">
        <v>36</v>
      </c>
      <c r="I44" s="222"/>
      <c r="J44" s="223">
        <v>2</v>
      </c>
      <c r="K44" s="223">
        <v>34</v>
      </c>
      <c r="L44" s="223">
        <v>18</v>
      </c>
      <c r="M44" s="223">
        <v>16</v>
      </c>
      <c r="N44" s="223"/>
      <c r="O44" s="223"/>
      <c r="P44" s="223"/>
      <c r="Q44" s="256"/>
      <c r="R44" s="257"/>
      <c r="S44" s="344"/>
      <c r="T44" s="222">
        <v>36</v>
      </c>
      <c r="U44" s="258"/>
      <c r="V44" s="340"/>
    </row>
    <row r="45" spans="1:22" ht="36" customHeight="1">
      <c r="A45" s="108" t="s">
        <v>302</v>
      </c>
      <c r="B45" s="86" t="s">
        <v>303</v>
      </c>
      <c r="C45" s="222"/>
      <c r="D45" s="457"/>
      <c r="E45" s="531"/>
      <c r="F45" s="223"/>
      <c r="G45" s="224"/>
      <c r="H45" s="380">
        <v>72</v>
      </c>
      <c r="I45" s="222"/>
      <c r="J45" s="223">
        <v>2</v>
      </c>
      <c r="K45" s="223">
        <v>70</v>
      </c>
      <c r="L45" s="223">
        <v>36</v>
      </c>
      <c r="M45" s="223">
        <v>30</v>
      </c>
      <c r="N45" s="223"/>
      <c r="O45" s="223"/>
      <c r="P45" s="223">
        <v>4</v>
      </c>
      <c r="Q45" s="256"/>
      <c r="R45" s="257"/>
      <c r="S45" s="344"/>
      <c r="T45" s="222">
        <v>72</v>
      </c>
      <c r="U45" s="258"/>
      <c r="V45" s="340">
        <v>36</v>
      </c>
    </row>
    <row r="46" spans="1:22" ht="15.75" customHeight="1">
      <c r="A46" s="109" t="s">
        <v>228</v>
      </c>
      <c r="B46" s="83" t="s">
        <v>129</v>
      </c>
      <c r="C46" s="209"/>
      <c r="D46" s="170"/>
      <c r="E46" s="531"/>
      <c r="F46" s="170"/>
      <c r="G46" s="210"/>
      <c r="H46" s="260">
        <v>36</v>
      </c>
      <c r="I46" s="209"/>
      <c r="J46" s="170"/>
      <c r="K46" s="170">
        <v>36</v>
      </c>
      <c r="L46" s="170"/>
      <c r="M46" s="170"/>
      <c r="N46" s="170"/>
      <c r="O46" s="170">
        <v>36</v>
      </c>
      <c r="P46" s="170"/>
      <c r="Q46" s="210"/>
      <c r="R46" s="228"/>
      <c r="S46" s="229"/>
      <c r="T46" s="209">
        <v>36</v>
      </c>
      <c r="U46" s="210"/>
      <c r="V46" s="341"/>
    </row>
    <row r="47" spans="1:22" ht="18" customHeight="1">
      <c r="A47" s="109" t="s">
        <v>229</v>
      </c>
      <c r="B47" s="345" t="s">
        <v>307</v>
      </c>
      <c r="C47" s="209"/>
      <c r="D47" s="457"/>
      <c r="E47" s="531"/>
      <c r="F47" s="170"/>
      <c r="G47" s="210"/>
      <c r="H47" s="260">
        <v>72</v>
      </c>
      <c r="I47" s="209"/>
      <c r="J47" s="170"/>
      <c r="K47" s="170">
        <v>72</v>
      </c>
      <c r="L47" s="170"/>
      <c r="M47" s="170"/>
      <c r="N47" s="170"/>
      <c r="O47" s="170">
        <v>72</v>
      </c>
      <c r="P47" s="170"/>
      <c r="Q47" s="210"/>
      <c r="R47" s="228"/>
      <c r="S47" s="355"/>
      <c r="T47" s="209">
        <v>72</v>
      </c>
      <c r="U47" s="261"/>
      <c r="V47" s="341"/>
    </row>
    <row r="48" spans="1:22" ht="15.75" customHeight="1" thickBot="1">
      <c r="A48" s="110" t="s">
        <v>125</v>
      </c>
      <c r="B48" s="346" t="s">
        <v>126</v>
      </c>
      <c r="C48" s="231"/>
      <c r="D48" s="262"/>
      <c r="E48" s="532"/>
      <c r="F48" s="176"/>
      <c r="G48" s="232"/>
      <c r="H48" s="263">
        <v>36</v>
      </c>
      <c r="I48" s="231"/>
      <c r="J48" s="176"/>
      <c r="K48" s="176">
        <v>36</v>
      </c>
      <c r="L48" s="176"/>
      <c r="M48" s="176"/>
      <c r="N48" s="176"/>
      <c r="O48" s="176"/>
      <c r="P48" s="176">
        <v>24</v>
      </c>
      <c r="Q48" s="264">
        <v>12</v>
      </c>
      <c r="R48" s="237"/>
      <c r="S48" s="357"/>
      <c r="T48" s="231">
        <v>36</v>
      </c>
      <c r="U48" s="265"/>
      <c r="V48" s="339">
        <v>24</v>
      </c>
    </row>
    <row r="49" spans="1:22" ht="41.25" customHeight="1" thickBot="1">
      <c r="A49" s="111" t="s">
        <v>127</v>
      </c>
      <c r="B49" s="347" t="s">
        <v>304</v>
      </c>
      <c r="C49" s="266"/>
      <c r="D49" s="249">
        <v>4</v>
      </c>
      <c r="E49" s="267"/>
      <c r="F49" s="249">
        <v>1</v>
      </c>
      <c r="G49" s="268"/>
      <c r="H49" s="269">
        <f>SUM(H50:H54)</f>
        <v>396</v>
      </c>
      <c r="I49" s="356">
        <f t="shared" ref="I49:U49" si="11">SUM(I50:I54)</f>
        <v>0</v>
      </c>
      <c r="J49" s="270">
        <f t="shared" si="11"/>
        <v>4</v>
      </c>
      <c r="K49" s="358">
        <f t="shared" si="11"/>
        <v>392</v>
      </c>
      <c r="L49" s="358">
        <f t="shared" si="11"/>
        <v>56</v>
      </c>
      <c r="M49" s="358">
        <f t="shared" si="11"/>
        <v>48</v>
      </c>
      <c r="N49" s="358">
        <f t="shared" si="11"/>
        <v>0</v>
      </c>
      <c r="O49" s="358">
        <f t="shared" si="11"/>
        <v>252</v>
      </c>
      <c r="P49" s="358">
        <f t="shared" si="11"/>
        <v>24</v>
      </c>
      <c r="Q49" s="360">
        <f t="shared" si="11"/>
        <v>12</v>
      </c>
      <c r="R49" s="270">
        <f t="shared" si="11"/>
        <v>0</v>
      </c>
      <c r="S49" s="359">
        <f t="shared" si="11"/>
        <v>0</v>
      </c>
      <c r="T49" s="361">
        <f t="shared" si="11"/>
        <v>72</v>
      </c>
      <c r="U49" s="359">
        <f t="shared" si="11"/>
        <v>324</v>
      </c>
      <c r="V49" s="352">
        <v>96</v>
      </c>
    </row>
    <row r="50" spans="1:22" ht="20.25" customHeight="1">
      <c r="A50" s="108" t="s">
        <v>206</v>
      </c>
      <c r="B50" s="348" t="s">
        <v>305</v>
      </c>
      <c r="C50" s="222"/>
      <c r="D50" s="458"/>
      <c r="E50" s="223"/>
      <c r="F50" s="533">
        <v>4</v>
      </c>
      <c r="G50" s="224"/>
      <c r="H50" s="271">
        <v>36</v>
      </c>
      <c r="I50" s="222"/>
      <c r="J50" s="223">
        <v>2</v>
      </c>
      <c r="K50" s="223">
        <v>34</v>
      </c>
      <c r="L50" s="223">
        <v>18</v>
      </c>
      <c r="M50" s="223">
        <v>16</v>
      </c>
      <c r="N50" s="223"/>
      <c r="O50" s="223"/>
      <c r="P50" s="533">
        <v>12</v>
      </c>
      <c r="Q50" s="538">
        <v>6</v>
      </c>
      <c r="R50" s="257"/>
      <c r="S50" s="224"/>
      <c r="T50" s="257">
        <v>36</v>
      </c>
      <c r="U50" s="224"/>
      <c r="V50" s="340"/>
    </row>
    <row r="51" spans="1:22" ht="29.25" customHeight="1">
      <c r="A51" s="108" t="s">
        <v>206</v>
      </c>
      <c r="B51" s="348" t="s">
        <v>306</v>
      </c>
      <c r="C51" s="222"/>
      <c r="D51" s="457"/>
      <c r="E51" s="223"/>
      <c r="F51" s="534"/>
      <c r="G51" s="224"/>
      <c r="H51" s="271">
        <v>90</v>
      </c>
      <c r="I51" s="222"/>
      <c r="J51" s="223">
        <v>2</v>
      </c>
      <c r="K51" s="223">
        <v>88</v>
      </c>
      <c r="L51" s="223">
        <v>38</v>
      </c>
      <c r="M51" s="223">
        <v>32</v>
      </c>
      <c r="N51" s="223"/>
      <c r="O51" s="223"/>
      <c r="P51" s="534"/>
      <c r="Q51" s="539"/>
      <c r="R51" s="257"/>
      <c r="S51" s="224"/>
      <c r="T51" s="257">
        <v>36</v>
      </c>
      <c r="U51" s="224">
        <v>54</v>
      </c>
      <c r="V51" s="340">
        <v>54</v>
      </c>
    </row>
    <row r="52" spans="1:22" ht="16.5" customHeight="1">
      <c r="A52" s="109" t="s">
        <v>230</v>
      </c>
      <c r="B52" s="345" t="s">
        <v>129</v>
      </c>
      <c r="C52" s="209"/>
      <c r="D52" s="170"/>
      <c r="E52" s="170"/>
      <c r="F52" s="530">
        <v>4</v>
      </c>
      <c r="G52" s="210"/>
      <c r="H52" s="260">
        <v>108</v>
      </c>
      <c r="I52" s="209"/>
      <c r="J52" s="170"/>
      <c r="K52" s="170">
        <v>108</v>
      </c>
      <c r="L52" s="170"/>
      <c r="M52" s="170"/>
      <c r="N52" s="170"/>
      <c r="O52" s="170">
        <v>108</v>
      </c>
      <c r="P52" s="170"/>
      <c r="Q52" s="210"/>
      <c r="R52" s="228"/>
      <c r="S52" s="210"/>
      <c r="T52" s="228"/>
      <c r="U52" s="210">
        <v>108</v>
      </c>
      <c r="V52" s="341"/>
    </row>
    <row r="53" spans="1:22" ht="15.75" customHeight="1">
      <c r="A53" s="109" t="s">
        <v>231</v>
      </c>
      <c r="B53" s="345" t="s">
        <v>157</v>
      </c>
      <c r="C53" s="209"/>
      <c r="D53" s="457"/>
      <c r="E53" s="170"/>
      <c r="F53" s="531"/>
      <c r="G53" s="210"/>
      <c r="H53" s="260">
        <v>144</v>
      </c>
      <c r="I53" s="209"/>
      <c r="J53" s="170"/>
      <c r="K53" s="170">
        <v>144</v>
      </c>
      <c r="L53" s="170"/>
      <c r="M53" s="170"/>
      <c r="N53" s="170"/>
      <c r="O53" s="170">
        <v>144</v>
      </c>
      <c r="P53" s="170"/>
      <c r="Q53" s="210"/>
      <c r="R53" s="228"/>
      <c r="S53" s="210"/>
      <c r="T53" s="228"/>
      <c r="U53" s="232">
        <v>144</v>
      </c>
      <c r="V53" s="341">
        <v>36</v>
      </c>
    </row>
    <row r="54" spans="1:22" ht="44.25" customHeight="1" thickBot="1">
      <c r="A54" s="272" t="s">
        <v>131</v>
      </c>
      <c r="B54" s="349" t="s">
        <v>316</v>
      </c>
      <c r="C54" s="231"/>
      <c r="D54" s="176"/>
      <c r="E54" s="176"/>
      <c r="F54" s="532"/>
      <c r="G54" s="232"/>
      <c r="H54" s="263">
        <v>18</v>
      </c>
      <c r="I54" s="231"/>
      <c r="J54" s="176"/>
      <c r="K54" s="176">
        <v>18</v>
      </c>
      <c r="L54" s="176"/>
      <c r="M54" s="176"/>
      <c r="N54" s="176"/>
      <c r="O54" s="176"/>
      <c r="P54" s="176">
        <v>12</v>
      </c>
      <c r="Q54" s="264">
        <v>6</v>
      </c>
      <c r="R54" s="237"/>
      <c r="S54" s="232"/>
      <c r="T54" s="273"/>
      <c r="U54" s="232">
        <v>18</v>
      </c>
      <c r="V54" s="341">
        <v>6</v>
      </c>
    </row>
    <row r="55" spans="1:22" ht="39.75" customHeight="1" thickBot="1">
      <c r="A55" s="111" t="s">
        <v>308</v>
      </c>
      <c r="B55" s="347" t="s">
        <v>312</v>
      </c>
      <c r="C55" s="266"/>
      <c r="D55" s="249">
        <v>4</v>
      </c>
      <c r="E55" s="267"/>
      <c r="F55" s="249">
        <v>1</v>
      </c>
      <c r="G55" s="268"/>
      <c r="H55" s="269">
        <f>SUM(H56:H60)</f>
        <v>432</v>
      </c>
      <c r="I55" s="356">
        <f t="shared" ref="I55:U55" si="12">SUM(I56:I60)</f>
        <v>0</v>
      </c>
      <c r="J55" s="270">
        <f t="shared" si="12"/>
        <v>4</v>
      </c>
      <c r="K55" s="358">
        <f t="shared" si="12"/>
        <v>428</v>
      </c>
      <c r="L55" s="358">
        <f t="shared" si="12"/>
        <v>76</v>
      </c>
      <c r="M55" s="358">
        <f t="shared" si="12"/>
        <v>64</v>
      </c>
      <c r="N55" s="358">
        <f t="shared" si="12"/>
        <v>0</v>
      </c>
      <c r="O55" s="358">
        <f t="shared" si="12"/>
        <v>252</v>
      </c>
      <c r="P55" s="358">
        <f t="shared" si="12"/>
        <v>24</v>
      </c>
      <c r="Q55" s="360">
        <f>SUM(Q56:Q59)</f>
        <v>12</v>
      </c>
      <c r="R55" s="270">
        <f t="shared" si="12"/>
        <v>0</v>
      </c>
      <c r="S55" s="359">
        <f t="shared" si="12"/>
        <v>0</v>
      </c>
      <c r="T55" s="361">
        <f t="shared" si="12"/>
        <v>0</v>
      </c>
      <c r="U55" s="359">
        <f t="shared" si="12"/>
        <v>432</v>
      </c>
      <c r="V55" s="351">
        <v>132</v>
      </c>
    </row>
    <row r="56" spans="1:22" ht="34.5" customHeight="1">
      <c r="A56" s="108" t="s">
        <v>315</v>
      </c>
      <c r="B56" s="350" t="s">
        <v>313</v>
      </c>
      <c r="C56" s="209"/>
      <c r="D56" s="458"/>
      <c r="E56" s="170"/>
      <c r="F56" s="533">
        <v>4</v>
      </c>
      <c r="G56" s="210"/>
      <c r="H56" s="274">
        <v>72</v>
      </c>
      <c r="I56" s="209"/>
      <c r="J56" s="223">
        <v>2</v>
      </c>
      <c r="K56" s="223">
        <v>70</v>
      </c>
      <c r="L56" s="223">
        <v>38</v>
      </c>
      <c r="M56" s="223">
        <v>32</v>
      </c>
      <c r="N56" s="223"/>
      <c r="O56" s="223"/>
      <c r="P56" s="533">
        <v>12</v>
      </c>
      <c r="Q56" s="538">
        <v>6</v>
      </c>
      <c r="R56" s="257"/>
      <c r="S56" s="224"/>
      <c r="T56" s="257"/>
      <c r="U56" s="344">
        <v>72</v>
      </c>
      <c r="V56" s="338">
        <v>36</v>
      </c>
    </row>
    <row r="57" spans="1:22" ht="33.75" customHeight="1">
      <c r="A57" s="108" t="s">
        <v>315</v>
      </c>
      <c r="B57" s="345" t="s">
        <v>314</v>
      </c>
      <c r="C57" s="209"/>
      <c r="D57" s="457"/>
      <c r="E57" s="170"/>
      <c r="F57" s="534"/>
      <c r="G57" s="210"/>
      <c r="H57" s="260">
        <v>90</v>
      </c>
      <c r="I57" s="209"/>
      <c r="J57" s="223">
        <v>2</v>
      </c>
      <c r="K57" s="223">
        <v>88</v>
      </c>
      <c r="L57" s="223">
        <v>38</v>
      </c>
      <c r="M57" s="170">
        <v>32</v>
      </c>
      <c r="N57" s="170"/>
      <c r="O57" s="170"/>
      <c r="P57" s="534"/>
      <c r="Q57" s="539"/>
      <c r="R57" s="228"/>
      <c r="S57" s="210"/>
      <c r="T57" s="228"/>
      <c r="U57" s="229">
        <v>90</v>
      </c>
      <c r="V57" s="338">
        <v>54</v>
      </c>
    </row>
    <row r="58" spans="1:22" ht="13.5" customHeight="1">
      <c r="A58" s="109" t="s">
        <v>309</v>
      </c>
      <c r="B58" s="348" t="s">
        <v>129</v>
      </c>
      <c r="C58" s="209"/>
      <c r="D58" s="170"/>
      <c r="E58" s="170"/>
      <c r="F58" s="530">
        <v>4</v>
      </c>
      <c r="G58" s="210"/>
      <c r="H58" s="260">
        <v>108</v>
      </c>
      <c r="I58" s="209"/>
      <c r="J58" s="170"/>
      <c r="K58" s="170">
        <v>108</v>
      </c>
      <c r="L58" s="170"/>
      <c r="M58" s="170"/>
      <c r="N58" s="170"/>
      <c r="O58" s="170">
        <v>108</v>
      </c>
      <c r="P58" s="170"/>
      <c r="Q58" s="535">
        <v>6</v>
      </c>
      <c r="R58" s="228"/>
      <c r="S58" s="210"/>
      <c r="T58" s="228"/>
      <c r="U58" s="229">
        <v>108</v>
      </c>
      <c r="V58" s="338"/>
    </row>
    <row r="59" spans="1:22" ht="13.5" customHeight="1">
      <c r="A59" s="109" t="s">
        <v>310</v>
      </c>
      <c r="B59" s="345" t="s">
        <v>157</v>
      </c>
      <c r="C59" s="209"/>
      <c r="D59" s="457"/>
      <c r="E59" s="170"/>
      <c r="F59" s="531"/>
      <c r="G59" s="210"/>
      <c r="H59" s="260">
        <v>144</v>
      </c>
      <c r="I59" s="209"/>
      <c r="J59" s="170"/>
      <c r="K59" s="170">
        <v>144</v>
      </c>
      <c r="L59" s="170"/>
      <c r="M59" s="170"/>
      <c r="N59" s="170"/>
      <c r="O59" s="170">
        <v>144</v>
      </c>
      <c r="P59" s="170"/>
      <c r="Q59" s="536"/>
      <c r="R59" s="228"/>
      <c r="S59" s="210"/>
      <c r="T59" s="228"/>
      <c r="U59" s="229">
        <v>144</v>
      </c>
      <c r="V59" s="338">
        <v>36</v>
      </c>
    </row>
    <row r="60" spans="1:22" ht="53.25" customHeight="1" thickBot="1">
      <c r="A60" s="272" t="s">
        <v>318</v>
      </c>
      <c r="B60" s="349" t="s">
        <v>317</v>
      </c>
      <c r="C60" s="231"/>
      <c r="D60" s="176"/>
      <c r="E60" s="176"/>
      <c r="F60" s="532"/>
      <c r="G60" s="232"/>
      <c r="H60" s="263">
        <v>18</v>
      </c>
      <c r="I60" s="231"/>
      <c r="J60" s="176"/>
      <c r="K60" s="176">
        <v>18</v>
      </c>
      <c r="L60" s="176"/>
      <c r="M60" s="176"/>
      <c r="N60" s="176"/>
      <c r="O60" s="176"/>
      <c r="P60" s="176">
        <v>12</v>
      </c>
      <c r="Q60" s="537"/>
      <c r="R60" s="237"/>
      <c r="S60" s="232"/>
      <c r="T60" s="237"/>
      <c r="U60" s="343">
        <v>18</v>
      </c>
      <c r="V60" s="338">
        <v>6</v>
      </c>
    </row>
    <row r="61" spans="1:22" ht="38.25" customHeight="1" thickBot="1">
      <c r="A61" s="238" t="s">
        <v>133</v>
      </c>
      <c r="B61" s="275" t="s">
        <v>232</v>
      </c>
      <c r="C61" s="219"/>
      <c r="D61" s="220"/>
      <c r="E61" s="220"/>
      <c r="F61" s="220"/>
      <c r="G61" s="221"/>
      <c r="H61" s="183">
        <v>36</v>
      </c>
      <c r="I61" s="219"/>
      <c r="J61" s="362"/>
      <c r="K61" s="362">
        <v>36</v>
      </c>
      <c r="L61" s="362"/>
      <c r="M61" s="362"/>
      <c r="N61" s="362"/>
      <c r="O61" s="362"/>
      <c r="P61" s="362"/>
      <c r="Q61" s="363">
        <v>36</v>
      </c>
      <c r="R61" s="364"/>
      <c r="S61" s="363"/>
      <c r="T61" s="364"/>
      <c r="U61" s="363">
        <v>36</v>
      </c>
      <c r="V61" s="342"/>
    </row>
    <row r="62" spans="1:22" ht="13.5" customHeight="1" thickBot="1">
      <c r="A62" s="276"/>
      <c r="B62" s="277" t="s">
        <v>135</v>
      </c>
      <c r="C62" s="370">
        <f t="shared" ref="C62:H62" si="13">C61+C42+C37+C30+C13</f>
        <v>4</v>
      </c>
      <c r="D62" s="370">
        <f t="shared" si="13"/>
        <v>25</v>
      </c>
      <c r="E62" s="370">
        <f t="shared" si="13"/>
        <v>5</v>
      </c>
      <c r="F62" s="370">
        <f t="shared" si="13"/>
        <v>2</v>
      </c>
      <c r="G62" s="371" t="e">
        <f t="shared" si="13"/>
        <v>#REF!</v>
      </c>
      <c r="H62" s="372">
        <f t="shared" si="13"/>
        <v>2952</v>
      </c>
      <c r="I62" s="373">
        <f t="shared" ref="I62:Q62" si="14">I61+I42+I37+I30+I13</f>
        <v>0</v>
      </c>
      <c r="J62" s="374">
        <f t="shared" si="14"/>
        <v>32</v>
      </c>
      <c r="K62" s="375">
        <f t="shared" si="14"/>
        <v>2920</v>
      </c>
      <c r="L62" s="375">
        <f t="shared" si="14"/>
        <v>1118</v>
      </c>
      <c r="M62" s="375">
        <f t="shared" si="14"/>
        <v>946</v>
      </c>
      <c r="N62" s="375">
        <f t="shared" si="14"/>
        <v>0</v>
      </c>
      <c r="O62" s="375">
        <f t="shared" si="14"/>
        <v>612</v>
      </c>
      <c r="P62" s="375">
        <f t="shared" si="14"/>
        <v>100</v>
      </c>
      <c r="Q62" s="376">
        <f t="shared" si="14"/>
        <v>144</v>
      </c>
      <c r="R62" s="374">
        <f t="shared" ref="R62:U62" si="15">R61+R42+R37+R30+R13</f>
        <v>612</v>
      </c>
      <c r="S62" s="377">
        <f t="shared" si="15"/>
        <v>864</v>
      </c>
      <c r="T62" s="378">
        <f t="shared" si="15"/>
        <v>612</v>
      </c>
      <c r="U62" s="379">
        <f t="shared" si="15"/>
        <v>864</v>
      </c>
      <c r="V62" s="353">
        <f>V55+V49+V43</f>
        <v>288</v>
      </c>
    </row>
    <row r="63" spans="1:22" ht="31.5" customHeight="1">
      <c r="A63" s="491"/>
      <c r="B63" s="492"/>
      <c r="C63" s="492"/>
      <c r="D63" s="492"/>
      <c r="E63" s="492"/>
      <c r="F63" s="493"/>
      <c r="G63" s="278"/>
      <c r="H63" s="527" t="s">
        <v>255</v>
      </c>
      <c r="I63" s="279"/>
      <c r="J63" s="525" t="s">
        <v>137</v>
      </c>
      <c r="K63" s="526"/>
      <c r="L63" s="520">
        <f>SUM(M63:M69)</f>
        <v>2952</v>
      </c>
      <c r="M63" s="298">
        <v>2066</v>
      </c>
      <c r="N63" s="288"/>
      <c r="O63" s="288"/>
      <c r="P63" s="288"/>
      <c r="Q63" s="289"/>
      <c r="R63" s="301">
        <v>588</v>
      </c>
      <c r="S63" s="367">
        <v>792</v>
      </c>
      <c r="T63" s="365">
        <v>446</v>
      </c>
      <c r="U63" s="366">
        <v>240</v>
      </c>
      <c r="V63" s="283"/>
    </row>
    <row r="64" spans="1:22" ht="38.25" customHeight="1">
      <c r="A64" s="488" t="s">
        <v>134</v>
      </c>
      <c r="B64" s="489"/>
      <c r="C64" s="489"/>
      <c r="D64" s="489"/>
      <c r="E64" s="489"/>
      <c r="F64" s="490"/>
      <c r="G64" s="284"/>
      <c r="H64" s="528"/>
      <c r="I64" s="285"/>
      <c r="J64" s="486" t="s">
        <v>138</v>
      </c>
      <c r="K64" s="487"/>
      <c r="L64" s="521"/>
      <c r="M64" s="287">
        <v>252</v>
      </c>
      <c r="N64" s="288"/>
      <c r="O64" s="288"/>
      <c r="P64" s="288"/>
      <c r="Q64" s="289"/>
      <c r="R64" s="290"/>
      <c r="S64" s="291"/>
      <c r="T64" s="292">
        <v>36</v>
      </c>
      <c r="U64" s="293">
        <v>216</v>
      </c>
      <c r="V64" s="283"/>
    </row>
    <row r="65" spans="1:22" ht="30" customHeight="1">
      <c r="A65" s="488" t="s">
        <v>179</v>
      </c>
      <c r="B65" s="489"/>
      <c r="C65" s="489"/>
      <c r="D65" s="489"/>
      <c r="E65" s="489"/>
      <c r="F65" s="490"/>
      <c r="G65" s="284"/>
      <c r="H65" s="528"/>
      <c r="I65" s="285"/>
      <c r="J65" s="486" t="s">
        <v>184</v>
      </c>
      <c r="K65" s="487"/>
      <c r="L65" s="521"/>
      <c r="M65" s="287">
        <v>360</v>
      </c>
      <c r="N65" s="288"/>
      <c r="O65" s="288"/>
      <c r="P65" s="288"/>
      <c r="Q65" s="289"/>
      <c r="R65" s="290"/>
      <c r="S65" s="294"/>
      <c r="T65" s="292">
        <v>72</v>
      </c>
      <c r="U65" s="293">
        <v>288</v>
      </c>
      <c r="V65" s="283"/>
    </row>
    <row r="66" spans="1:22" ht="19.5" customHeight="1">
      <c r="A66" s="486" t="s">
        <v>338</v>
      </c>
      <c r="B66" s="518"/>
      <c r="C66" s="518"/>
      <c r="D66" s="518"/>
      <c r="E66" s="518"/>
      <c r="F66" s="519"/>
      <c r="G66" s="284"/>
      <c r="H66" s="528"/>
      <c r="I66" s="285"/>
      <c r="J66" s="486" t="s">
        <v>181</v>
      </c>
      <c r="K66" s="487"/>
      <c r="L66" s="521"/>
      <c r="M66" s="298">
        <v>100</v>
      </c>
      <c r="N66" s="299"/>
      <c r="O66" s="299"/>
      <c r="P66" s="299"/>
      <c r="Q66" s="300"/>
      <c r="R66" s="301">
        <v>6</v>
      </c>
      <c r="S66" s="302">
        <v>18</v>
      </c>
      <c r="T66" s="303">
        <v>28</v>
      </c>
      <c r="U66" s="304">
        <v>48</v>
      </c>
      <c r="V66" s="283"/>
    </row>
    <row r="67" spans="1:22" ht="48.75" customHeight="1">
      <c r="A67" s="486" t="s">
        <v>180</v>
      </c>
      <c r="B67" s="518"/>
      <c r="C67" s="518"/>
      <c r="D67" s="518"/>
      <c r="E67" s="518"/>
      <c r="F67" s="519"/>
      <c r="G67" s="284"/>
      <c r="H67" s="528"/>
      <c r="I67" s="285"/>
      <c r="J67" s="486" t="s">
        <v>183</v>
      </c>
      <c r="K67" s="513"/>
      <c r="L67" s="521"/>
      <c r="M67" s="298">
        <v>108</v>
      </c>
      <c r="N67" s="299"/>
      <c r="O67" s="299"/>
      <c r="P67" s="299"/>
      <c r="Q67" s="300"/>
      <c r="R67" s="301">
        <v>18</v>
      </c>
      <c r="S67" s="302">
        <v>54</v>
      </c>
      <c r="T67" s="303">
        <v>12</v>
      </c>
      <c r="U67" s="304">
        <v>24</v>
      </c>
      <c r="V67" s="283"/>
    </row>
    <row r="68" spans="1:22" ht="16.5" customHeight="1">
      <c r="A68" s="295"/>
      <c r="B68" s="296"/>
      <c r="C68" s="296"/>
      <c r="D68" s="296"/>
      <c r="E68" s="296"/>
      <c r="F68" s="297"/>
      <c r="G68" s="284"/>
      <c r="H68" s="528"/>
      <c r="I68" s="285"/>
      <c r="J68" s="486" t="s">
        <v>133</v>
      </c>
      <c r="K68" s="513"/>
      <c r="L68" s="521"/>
      <c r="M68" s="298">
        <v>36</v>
      </c>
      <c r="N68" s="288"/>
      <c r="O68" s="288"/>
      <c r="P68" s="288"/>
      <c r="Q68" s="289"/>
      <c r="R68" s="305"/>
      <c r="S68" s="306"/>
      <c r="T68" s="303"/>
      <c r="U68" s="304">
        <v>36</v>
      </c>
      <c r="V68" s="283"/>
    </row>
    <row r="69" spans="1:22" ht="30" customHeight="1">
      <c r="A69" s="286"/>
      <c r="B69" s="307"/>
      <c r="C69" s="307"/>
      <c r="D69" s="307"/>
      <c r="E69" s="307"/>
      <c r="F69" s="308"/>
      <c r="G69" s="284"/>
      <c r="H69" s="528"/>
      <c r="I69" s="285"/>
      <c r="J69" s="486" t="s">
        <v>178</v>
      </c>
      <c r="K69" s="487"/>
      <c r="L69" s="522"/>
      <c r="M69" s="298">
        <v>30</v>
      </c>
      <c r="N69" s="288"/>
      <c r="O69" s="288"/>
      <c r="P69" s="288"/>
      <c r="Q69" s="289"/>
      <c r="R69" s="305"/>
      <c r="S69" s="309"/>
      <c r="T69" s="303">
        <v>18</v>
      </c>
      <c r="U69" s="310">
        <v>12</v>
      </c>
      <c r="V69" s="283"/>
    </row>
    <row r="70" spans="1:22" ht="21" customHeight="1" thickBot="1">
      <c r="A70" s="508"/>
      <c r="B70" s="509"/>
      <c r="C70" s="509"/>
      <c r="D70" s="509"/>
      <c r="E70" s="509"/>
      <c r="F70" s="510"/>
      <c r="G70" s="284"/>
      <c r="H70" s="528"/>
      <c r="I70" s="285"/>
      <c r="J70" s="516" t="s">
        <v>182</v>
      </c>
      <c r="K70" s="517"/>
      <c r="L70" s="311"/>
      <c r="M70" s="312">
        <v>2952</v>
      </c>
      <c r="N70" s="313"/>
      <c r="O70" s="313"/>
      <c r="P70" s="313"/>
      <c r="Q70" s="314"/>
      <c r="R70" s="315">
        <v>612</v>
      </c>
      <c r="S70" s="316">
        <v>864</v>
      </c>
      <c r="T70" s="317">
        <v>612</v>
      </c>
      <c r="U70" s="318">
        <v>864</v>
      </c>
      <c r="V70" s="283"/>
    </row>
    <row r="71" spans="1:22" ht="35.25" customHeight="1">
      <c r="A71" s="295"/>
      <c r="B71" s="296"/>
      <c r="C71" s="296"/>
      <c r="D71" s="296"/>
      <c r="E71" s="296"/>
      <c r="F71" s="297"/>
      <c r="G71" s="284"/>
      <c r="H71" s="528"/>
      <c r="I71" s="285"/>
      <c r="J71" s="523" t="s">
        <v>311</v>
      </c>
      <c r="K71" s="524"/>
      <c r="L71" s="319"/>
      <c r="M71" s="280">
        <v>7</v>
      </c>
      <c r="N71" s="281"/>
      <c r="O71" s="281"/>
      <c r="P71" s="281"/>
      <c r="Q71" s="282"/>
      <c r="R71" s="320">
        <v>1</v>
      </c>
      <c r="S71" s="321">
        <v>3</v>
      </c>
      <c r="T71" s="322">
        <v>1</v>
      </c>
      <c r="U71" s="323">
        <v>4</v>
      </c>
      <c r="V71" s="283"/>
    </row>
    <row r="72" spans="1:22" ht="15.75" customHeight="1" thickBot="1">
      <c r="A72" s="483"/>
      <c r="B72" s="484"/>
      <c r="C72" s="484"/>
      <c r="D72" s="484"/>
      <c r="E72" s="484"/>
      <c r="F72" s="485"/>
      <c r="G72" s="284"/>
      <c r="H72" s="529"/>
      <c r="I72" s="285"/>
      <c r="J72" s="514" t="s">
        <v>139</v>
      </c>
      <c r="K72" s="515"/>
      <c r="L72" s="324"/>
      <c r="M72" s="325">
        <v>29</v>
      </c>
      <c r="N72" s="326"/>
      <c r="O72" s="326"/>
      <c r="P72" s="326"/>
      <c r="Q72" s="327"/>
      <c r="R72" s="328">
        <v>1</v>
      </c>
      <c r="S72" s="329">
        <v>8</v>
      </c>
      <c r="T72" s="330">
        <v>7</v>
      </c>
      <c r="U72" s="331">
        <v>2</v>
      </c>
      <c r="V72" s="283"/>
    </row>
    <row r="73" spans="1:22" ht="21.75" customHeight="1">
      <c r="A73" s="511"/>
      <c r="B73" s="512"/>
      <c r="C73" s="512"/>
      <c r="D73" s="512"/>
      <c r="E73" s="512"/>
      <c r="F73" s="512"/>
      <c r="G73" s="512"/>
      <c r="H73" s="512"/>
      <c r="I73" s="512"/>
      <c r="J73" s="512"/>
      <c r="K73" s="512"/>
      <c r="L73" s="512"/>
      <c r="M73" s="512"/>
      <c r="N73" s="512"/>
      <c r="O73" s="512"/>
      <c r="P73" s="512"/>
      <c r="Q73" s="512"/>
      <c r="R73" s="512"/>
      <c r="S73" s="512"/>
      <c r="T73" s="512"/>
      <c r="U73" s="512"/>
    </row>
    <row r="74" spans="1:22" ht="14.25" customHeight="1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</row>
    <row r="75" spans="1:22" ht="14.25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</row>
    <row r="76" spans="1:22" ht="14.25" customHeight="1"/>
    <row r="77" spans="1:22" ht="14.25" customHeight="1">
      <c r="A77" s="507"/>
      <c r="B77" s="468"/>
      <c r="C77" s="468"/>
      <c r="D77" s="468"/>
      <c r="E77" s="468"/>
      <c r="F77" s="468"/>
      <c r="G77" s="468"/>
      <c r="H77" s="468"/>
      <c r="I77" s="468"/>
      <c r="J77" s="468"/>
    </row>
    <row r="78" spans="1:22" ht="14.25" customHeight="1"/>
    <row r="79" spans="1:22" ht="14.25" customHeight="1"/>
    <row r="80" spans="1:22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51.75" customHeight="1"/>
  </sheetData>
  <mergeCells count="60">
    <mergeCell ref="F58:F60"/>
    <mergeCell ref="F52:F54"/>
    <mergeCell ref="E44:E48"/>
    <mergeCell ref="F56:F57"/>
    <mergeCell ref="Q58:Q60"/>
    <mergeCell ref="Q56:Q57"/>
    <mergeCell ref="P56:P57"/>
    <mergeCell ref="F50:F51"/>
    <mergeCell ref="Q50:Q51"/>
    <mergeCell ref="P50:P51"/>
    <mergeCell ref="A77:J77"/>
    <mergeCell ref="A70:F70"/>
    <mergeCell ref="A73:U73"/>
    <mergeCell ref="J67:K67"/>
    <mergeCell ref="J72:K72"/>
    <mergeCell ref="J70:K70"/>
    <mergeCell ref="A67:F67"/>
    <mergeCell ref="L63:L69"/>
    <mergeCell ref="J66:K66"/>
    <mergeCell ref="J69:K69"/>
    <mergeCell ref="J71:K71"/>
    <mergeCell ref="A66:F66"/>
    <mergeCell ref="J68:K68"/>
    <mergeCell ref="J63:K63"/>
    <mergeCell ref="J65:K65"/>
    <mergeCell ref="H63:H72"/>
    <mergeCell ref="A4:A9"/>
    <mergeCell ref="B4:B9"/>
    <mergeCell ref="H4:H9"/>
    <mergeCell ref="E6:E9"/>
    <mergeCell ref="R6:R9"/>
    <mergeCell ref="Q6:Q9"/>
    <mergeCell ref="K6:N6"/>
    <mergeCell ref="F6:F9"/>
    <mergeCell ref="C4:F5"/>
    <mergeCell ref="D6:D9"/>
    <mergeCell ref="C6:C9"/>
    <mergeCell ref="R4:U4"/>
    <mergeCell ref="R5:S5"/>
    <mergeCell ref="J5:J9"/>
    <mergeCell ref="L7:N7"/>
    <mergeCell ref="M8:M9"/>
    <mergeCell ref="A72:F72"/>
    <mergeCell ref="J64:K64"/>
    <mergeCell ref="A65:F65"/>
    <mergeCell ref="A64:F64"/>
    <mergeCell ref="A63:F63"/>
    <mergeCell ref="B1:U2"/>
    <mergeCell ref="U6:U9"/>
    <mergeCell ref="T6:T9"/>
    <mergeCell ref="T5:U5"/>
    <mergeCell ref="S6:S9"/>
    <mergeCell ref="K7:K9"/>
    <mergeCell ref="N8:N9"/>
    <mergeCell ref="L8:L9"/>
    <mergeCell ref="V4:V5"/>
    <mergeCell ref="J4:Q4"/>
    <mergeCell ref="K5:Q5"/>
    <mergeCell ref="O6:O9"/>
    <mergeCell ref="P6:P9"/>
  </mergeCells>
  <pageMargins left="0" right="0" top="0.39370078740157483" bottom="0" header="0.31496062992125984" footer="0.31496062992125984"/>
  <pageSetup paperSize="9" scale="78" fitToHeight="3" orientation="landscape" r:id="rId1"/>
  <rowBreaks count="3" manualBreakCount="3">
    <brk id="34" max="24" man="1"/>
    <brk id="49" max="24" man="1"/>
    <brk id="60" max="16383" man="1"/>
  </rowBreaks>
  <ignoredErrors>
    <ignoredError sqref="H22:H23 H16:H17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79"/>
  <sheetViews>
    <sheetView showGridLines="0" topLeftCell="B1" workbookViewId="0">
      <selection activeCell="C31" sqref="C31"/>
    </sheetView>
  </sheetViews>
  <sheetFormatPr defaultColWidth="16.83203125" defaultRowHeight="15" customHeight="1"/>
  <cols>
    <col min="1" max="1" width="8.6640625" hidden="1" customWidth="1"/>
    <col min="2" max="2" width="8.6640625" customWidth="1"/>
    <col min="3" max="3" width="154.83203125" customWidth="1"/>
    <col min="4" max="27" width="17.1640625" customWidth="1"/>
  </cols>
  <sheetData>
    <row r="1" spans="1:27" ht="36.75" customHeight="1">
      <c r="A1" s="37"/>
      <c r="B1" s="37"/>
      <c r="C1" s="38" t="s">
        <v>212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2.75" customHeight="1" thickBot="1">
      <c r="A2" s="39" t="s">
        <v>142</v>
      </c>
      <c r="B2" s="81"/>
      <c r="C2" s="40" t="s">
        <v>143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14.25" customHeight="1" thickBot="1">
      <c r="A3" s="52"/>
      <c r="B3" s="82"/>
      <c r="C3" s="426" t="s">
        <v>144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4.25" customHeight="1">
      <c r="A4" s="52">
        <v>3</v>
      </c>
      <c r="B4" s="82">
        <v>3</v>
      </c>
      <c r="C4" s="427" t="s">
        <v>320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14.25" customHeight="1">
      <c r="A5" s="52">
        <v>4</v>
      </c>
      <c r="B5" s="82">
        <v>4</v>
      </c>
      <c r="C5" s="427" t="s">
        <v>321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14.25" customHeight="1">
      <c r="A6" s="52">
        <v>5</v>
      </c>
      <c r="B6" s="82">
        <v>5</v>
      </c>
      <c r="C6" s="427" t="s">
        <v>322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ht="14.25" customHeight="1">
      <c r="A7" s="52">
        <v>6</v>
      </c>
      <c r="B7" s="82">
        <v>6</v>
      </c>
      <c r="C7" s="428" t="s">
        <v>323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ht="14.25" customHeight="1">
      <c r="A8" s="52">
        <v>9</v>
      </c>
      <c r="B8" s="82">
        <v>9</v>
      </c>
      <c r="C8" s="429" t="s">
        <v>325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7" ht="14.25" customHeight="1">
      <c r="A9" s="52"/>
      <c r="B9" s="82"/>
      <c r="C9" s="427" t="s">
        <v>324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4.25" customHeight="1">
      <c r="A10" s="52"/>
      <c r="B10" s="82"/>
      <c r="C10" s="427" t="s">
        <v>328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ht="14.25" customHeight="1">
      <c r="A11" s="52">
        <v>11</v>
      </c>
      <c r="B11" s="82">
        <v>11</v>
      </c>
      <c r="C11" s="429" t="s">
        <v>235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ht="14.25" customHeight="1">
      <c r="A12" s="52"/>
      <c r="B12" s="82"/>
      <c r="C12" s="427" t="s">
        <v>326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ht="14.25" customHeight="1">
      <c r="A13" s="52"/>
      <c r="B13" s="82"/>
      <c r="C13" s="427" t="s">
        <v>329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1:27" ht="14.25" customHeight="1">
      <c r="A14" s="52">
        <v>12</v>
      </c>
      <c r="B14" s="82">
        <v>12</v>
      </c>
      <c r="C14" s="427" t="s">
        <v>327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1:27" ht="14.25" customHeight="1">
      <c r="A15" s="52">
        <v>13</v>
      </c>
      <c r="B15" s="82">
        <v>13</v>
      </c>
      <c r="C15" s="429" t="s">
        <v>239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1:27" ht="14.25" customHeight="1" thickBot="1">
      <c r="A16" s="52">
        <v>15</v>
      </c>
      <c r="B16" s="82">
        <v>15</v>
      </c>
      <c r="C16" s="430" t="s">
        <v>145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27" ht="14.25" customHeight="1" thickBot="1">
      <c r="A17" s="52">
        <v>16</v>
      </c>
      <c r="B17" s="82">
        <v>16</v>
      </c>
      <c r="C17" s="431" t="s">
        <v>236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ht="14.25" customHeight="1" thickBot="1">
      <c r="A18" s="52">
        <v>17</v>
      </c>
      <c r="B18" s="82">
        <v>17</v>
      </c>
      <c r="C18" s="431" t="s">
        <v>237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ht="14.25" customHeight="1" thickBot="1">
      <c r="A19" s="52">
        <v>18</v>
      </c>
      <c r="B19" s="82">
        <v>18</v>
      </c>
      <c r="C19" s="80" t="s">
        <v>238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ht="14.25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ht="14.25" customHeight="1">
      <c r="A21" s="37"/>
      <c r="B21" s="37"/>
      <c r="C21" s="41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ht="14.25" customHeight="1">
      <c r="A22" s="37"/>
      <c r="B22" s="37"/>
      <c r="C22" s="53" t="s">
        <v>188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27" ht="14.25" customHeight="1">
      <c r="A23" s="37"/>
      <c r="B23" s="37"/>
      <c r="C23" s="53" t="s">
        <v>189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ht="14.25" customHeight="1">
      <c r="A24" s="37"/>
      <c r="B24" s="37"/>
      <c r="C24" s="53" t="s">
        <v>190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ht="14.25" customHeight="1">
      <c r="A25" s="37"/>
      <c r="B25" s="37"/>
      <c r="C25" s="41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ht="14.25" customHeight="1">
      <c r="A26" s="37"/>
      <c r="B26" s="37"/>
      <c r="C26" s="53" t="s">
        <v>191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7" ht="14.25" customHeight="1">
      <c r="A27" s="37"/>
      <c r="B27" s="37"/>
      <c r="C27" s="42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ht="14.2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27" ht="14.2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7" ht="14.2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ht="14.2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7" ht="14.2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ht="14.2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ht="14.2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ht="14.2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ht="14.2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ht="14.2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ht="14.2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spans="1:27" ht="14.2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ht="14.2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spans="1:27" ht="14.2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spans="1:27" ht="14.2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spans="1:27" ht="14.2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spans="1:27" ht="14.2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ht="14.2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4.2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4.2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spans="1:27" ht="14.2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spans="1:27" ht="14.2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spans="1:27" ht="14.2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spans="1:27" ht="14.2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spans="1:27" ht="14.2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spans="1:27" ht="14.2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spans="1:27" ht="14.2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spans="1:27" ht="14.2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spans="1:27" ht="14.2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spans="1:27" ht="14.2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spans="1:27" ht="14.2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spans="1:27" ht="14.2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spans="1:27" ht="14.2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spans="1:27" ht="14.2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spans="1:27" ht="14.2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spans="1:27" ht="14.2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spans="1:27" ht="14.2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spans="1:27" ht="14.2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spans="1:27" ht="14.2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spans="1:27" ht="14.2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spans="1:27" ht="14.2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spans="1:27" ht="14.2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spans="1:27" ht="14.2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spans="1:27" ht="14.2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spans="1:27" ht="14.2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spans="1:27" ht="14.2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spans="1:27" ht="14.2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spans="1:27" ht="14.2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spans="1:27" ht="14.2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spans="1:27" ht="14.2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spans="1:27" ht="14.2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spans="1:27" ht="14.2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spans="1:27" ht="14.2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spans="1:27" ht="14.2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spans="1:27" ht="14.2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spans="1:27" ht="14.2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spans="1:27" ht="14.2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spans="1:27" ht="14.2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spans="1:27" ht="14.2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spans="1:27" ht="14.2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spans="1:27" ht="14.2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spans="1:27" ht="14.2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spans="1:27" ht="14.2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spans="1:27" ht="14.2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spans="1:27" ht="14.2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spans="1:27" ht="14.2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spans="1:27" ht="14.2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spans="1:27" ht="14.2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spans="1:27" ht="14.2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1:27" ht="14.2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spans="1:27" ht="14.2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spans="1:27" ht="14.2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spans="1:27" ht="14.2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spans="1:27" ht="14.2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spans="1:27" ht="14.2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spans="1:27" ht="14.2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spans="1:27" ht="14.2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spans="1:27" ht="14.2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spans="1:27" ht="14.2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spans="1:27" ht="14.2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spans="1:27" ht="14.2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spans="1:27" ht="14.2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spans="1:27" ht="14.2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spans="1:27" ht="14.2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spans="1:27" ht="14.2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spans="1:27" ht="14.2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spans="1:27" ht="14.2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spans="1:27" ht="14.2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spans="1:27" ht="14.2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spans="1:27" ht="14.2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spans="1:27" ht="14.2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spans="1:27" ht="14.2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spans="1:27" ht="14.2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spans="1:27" ht="14.2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spans="1:27" ht="14.2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spans="1:27" ht="14.2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spans="1:27" ht="14.2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spans="1:27" ht="14.2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spans="1:27" ht="14.2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spans="1:27" ht="14.2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spans="1:27" ht="14.2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spans="1:27" ht="14.2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spans="1:27" ht="14.2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spans="1:27" ht="14.2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spans="1:27" ht="14.2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spans="1:27" ht="14.2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spans="1:27" ht="14.2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spans="1:27" ht="14.2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spans="1:27" ht="14.2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spans="1:27" ht="14.2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spans="1:27" ht="14.2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spans="1:27" ht="14.2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spans="1:27" ht="14.2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spans="1:27" ht="14.2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spans="1:27" ht="14.2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spans="1:27" ht="14.2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spans="1:27" ht="14.2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spans="1:27" ht="14.2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spans="1:27" ht="14.2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spans="1:27" ht="14.2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spans="1:27" ht="14.2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spans="1:27" ht="14.2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spans="1:27" ht="14.2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1:27" ht="14.2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spans="1:27" ht="14.2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spans="1:27" ht="14.2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spans="1:27" ht="14.2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spans="1:27" ht="14.2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spans="1:27" ht="14.2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spans="1:27" ht="14.2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spans="1:27" ht="14.2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spans="1:27" ht="14.2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spans="1:27" ht="14.2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spans="1:27" ht="14.2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spans="1:27" ht="14.2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spans="1:27" ht="14.2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spans="1:27" ht="14.2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spans="1:27" ht="14.2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spans="1:27" ht="14.2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spans="1:27" ht="14.2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spans="1:27" ht="14.2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spans="1:27" ht="14.2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spans="1:27" ht="14.2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spans="1:27" ht="14.2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spans="1:27" ht="14.2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spans="1:27" ht="14.2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spans="1:27" ht="14.2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spans="1:27" ht="14.2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spans="1:27" ht="14.2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spans="1:27" ht="14.2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spans="1:27" ht="14.2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spans="1:27" ht="14.2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spans="1:27" ht="14.2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spans="1:27" ht="14.2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spans="1:27" ht="14.2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spans="1:27" ht="14.2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spans="1:27" ht="14.2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spans="1:27" ht="14.2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spans="1:27" ht="14.2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spans="1:27" ht="14.2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spans="1:27" ht="14.2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spans="1:27" ht="14.2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spans="1:27" ht="14.2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spans="1:27" ht="14.2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spans="1:27" ht="14.2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spans="1:27" ht="14.2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spans="1:27" ht="14.2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spans="1:27" ht="14.2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spans="1:27" ht="14.2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spans="1:27" ht="14.2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spans="1:27" ht="14.2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spans="1:27" ht="14.2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spans="1:27" ht="14.2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spans="1:27" ht="14.2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spans="1:27" ht="14.2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spans="1:27" ht="14.2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spans="1:27" ht="14.2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1:27" ht="14.2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spans="1:27" ht="14.2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spans="1:27" ht="14.2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spans="1:27" ht="14.2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spans="1:27" ht="14.2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spans="1:27" ht="14.2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spans="1:27" ht="14.2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spans="1:27" ht="14.2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spans="1:27" ht="14.2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spans="1:27" ht="14.2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spans="1:27" ht="14.2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spans="1:27" ht="14.2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spans="1:27" ht="14.2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spans="1:27" ht="14.2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spans="1:27" ht="14.2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spans="1:27" ht="14.2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spans="1:27" ht="14.2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spans="1:27" ht="14.2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spans="1:27" ht="14.2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spans="1:27" ht="14.2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spans="1:27" ht="14.2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spans="1:27" ht="14.2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spans="1:27" ht="14.2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spans="1:27" ht="14.2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spans="1:27" ht="14.2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spans="1:27" ht="14.2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spans="1:27" ht="14.2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spans="1:27" ht="14.2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spans="1:27" ht="14.2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spans="1:27" ht="14.2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spans="1:27" ht="14.2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spans="1:27" ht="14.2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spans="1:27" ht="14.2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spans="1:27" ht="14.2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spans="1:27" ht="14.2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spans="1:27" ht="14.2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spans="1:27" ht="14.2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spans="1:27" ht="14.2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spans="1:27" ht="14.2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spans="1:27" ht="14.2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spans="1:27" ht="14.2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spans="1:27" ht="14.2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spans="1:27" ht="14.2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spans="1:27" ht="14.2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spans="1:27" ht="14.2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spans="1:27" ht="14.2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spans="1:27" ht="14.2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spans="1:27" ht="14.2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spans="1:27" ht="14.2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spans="1:27" ht="14.2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spans="1:27" ht="14.2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spans="1:27" ht="14.2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spans="1:27" ht="14.2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spans="1:27" ht="14.2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spans="1:27" ht="14.2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spans="1:27" ht="14.2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spans="1:27" ht="14.2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spans="1:27" ht="14.2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spans="1:27" ht="14.2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spans="1:27" ht="14.2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spans="1:27" ht="14.2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spans="1:27" ht="14.2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spans="1:27" ht="14.2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spans="1:27" ht="14.2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spans="1:27" ht="14.2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spans="1:27" ht="14.2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spans="1:27" ht="14.2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spans="1:27" ht="14.2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spans="1:27" ht="14.2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spans="1:27" ht="14.2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spans="1:27" ht="14.2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spans="1:27" ht="14.2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spans="1:27" ht="14.2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spans="1:27" ht="14.2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spans="1:27" ht="14.2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spans="1:27" ht="14.2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spans="1:27" ht="14.2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spans="1:27" ht="14.2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spans="1:27" ht="14.2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spans="1:27" ht="14.2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spans="1:27" ht="14.2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spans="1:27" ht="14.2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spans="1:27" ht="14.2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spans="1:27" ht="14.2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spans="1:27" ht="14.2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spans="1:27" ht="14.2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spans="1:27" ht="14.2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spans="1:27" ht="14.2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spans="1:27" ht="14.2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spans="1:27" ht="14.2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spans="1:27" ht="14.2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spans="1:27" ht="14.2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spans="1:27" ht="14.2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spans="1:27" ht="14.2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spans="1:27" ht="14.2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spans="1:27" ht="14.2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spans="1:27" ht="14.2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spans="1:27" ht="14.2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spans="1:27" ht="14.2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spans="1:27" ht="14.2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spans="1:27" ht="14.2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spans="1:27" ht="14.2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spans="1:27" ht="14.2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spans="1:27" ht="14.2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spans="1:27" ht="14.2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spans="1:27" ht="14.2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spans="1:27" ht="14.2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spans="1:27" ht="14.2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spans="1:27" ht="14.2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spans="1:27" ht="14.2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spans="1:27" ht="14.2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spans="1:27" ht="14.2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spans="1:27" ht="14.2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spans="1:27" ht="14.2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spans="1:27" ht="14.2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spans="1:27" ht="14.2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spans="1:27" ht="14.2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spans="1:27" ht="14.2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spans="1:27" ht="14.2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spans="1:27" ht="14.2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spans="1:27" ht="14.2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spans="1:27" ht="14.2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spans="1:27" ht="14.2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spans="1:27" ht="14.2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spans="1:27" ht="14.2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spans="1:27" ht="14.2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spans="1:27" ht="14.2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spans="1:27" ht="14.2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spans="1:27" ht="14.2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spans="1:27" ht="14.2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spans="1:27" ht="14.2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spans="1:27" ht="14.2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spans="1:27" ht="14.2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spans="1:27" ht="14.2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spans="1:27" ht="14.2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spans="1:27" ht="14.2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spans="1:27" ht="14.2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spans="1:27" ht="14.2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spans="1:27" ht="14.2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spans="1:27" ht="14.2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spans="1:27" ht="14.2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spans="1:27" ht="14.2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spans="1:27" ht="14.2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spans="1:27" ht="14.2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spans="1:27" ht="14.2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spans="1:27" ht="14.2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spans="1:27" ht="14.2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spans="1:27" ht="14.2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spans="1:27" ht="14.2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spans="1:27" ht="14.2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spans="1:27" ht="14.2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spans="1:27" ht="14.2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spans="1:27" ht="14.2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spans="1:27" ht="14.2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spans="1:27" ht="14.2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spans="1:27" ht="14.2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spans="1:27" ht="14.2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spans="1:27" ht="14.2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spans="1:27" ht="14.2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spans="1:27" ht="14.2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spans="1:27" ht="14.2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spans="1:27" ht="14.2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spans="1:27" ht="14.2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spans="1:27" ht="14.2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spans="1:27" ht="14.2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spans="1:27" ht="14.2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spans="1:27" ht="14.2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spans="1:27" ht="14.2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spans="1:27" ht="14.2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spans="1:27" ht="14.2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spans="1:27" ht="14.2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spans="1:27" ht="14.2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spans="1:27" ht="14.2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spans="1:27" ht="14.2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spans="1:27" ht="14.2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spans="1:27" ht="14.2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spans="1:27" ht="14.2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spans="1:27" ht="14.2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spans="1:27" ht="14.2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spans="1:27" ht="14.2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spans="1:27" ht="14.2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spans="1:27" ht="14.2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spans="1:27" ht="14.2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spans="1:27" ht="14.2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spans="1:27" ht="14.2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spans="1:27" ht="14.2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spans="1:27" ht="14.2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spans="1:27" ht="14.2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spans="1:27" ht="14.2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spans="1:27" ht="14.2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spans="1:27" ht="14.2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spans="1:27" ht="14.2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spans="1:27" ht="14.2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spans="1:27" ht="14.2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spans="1:27" ht="14.2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spans="1:27" ht="14.2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spans="1:27" ht="14.2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spans="1:27" ht="14.2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spans="1:27" ht="14.2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spans="1:27" ht="14.2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spans="1:27" ht="14.2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spans="1:27" ht="14.2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spans="1:27" ht="14.2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spans="1:27" ht="14.2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spans="1:27" ht="14.2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spans="1:27" ht="14.2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spans="1:27" ht="14.2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spans="1:27" ht="14.2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spans="1:27" ht="14.2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spans="1:27" ht="14.2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spans="1:27" ht="14.2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spans="1:27" ht="14.2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spans="1:27" ht="14.2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spans="1:27" ht="14.2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spans="1:27" ht="14.2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spans="1:27" ht="14.2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spans="1:27" ht="14.2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spans="1:27" ht="14.2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spans="1:27" ht="14.2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spans="1:27" ht="14.2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spans="1:27" ht="14.2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spans="1:27" ht="14.2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spans="1:27" ht="14.2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spans="1:27" ht="14.2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spans="1:27" ht="14.2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spans="1:27" ht="14.2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spans="1:27" ht="14.2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spans="1:27" ht="14.2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spans="1:27" ht="14.2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spans="1:27" ht="14.2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spans="1:27" ht="14.2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spans="1:27" ht="14.2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spans="1:27" ht="14.2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spans="1:27" ht="14.2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spans="1:27" ht="14.2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spans="1:27" ht="14.2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spans="1:27" ht="14.2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spans="1:27" ht="14.2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spans="1:27" ht="14.2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spans="1:27" ht="14.2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spans="1:27" ht="14.2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spans="1:27" ht="14.2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spans="1:27" ht="14.2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spans="1:27" ht="14.2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spans="1:27" ht="14.2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spans="1:27" ht="14.2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spans="1:27" ht="14.2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spans="1:27" ht="14.2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spans="1:27" ht="14.2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spans="1:27" ht="14.2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spans="1:27" ht="14.2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spans="1:27" ht="14.2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spans="1:27" ht="14.2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spans="1:27" ht="14.2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spans="1:27" ht="14.2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spans="1:27" ht="14.2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spans="1:27" ht="14.2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spans="1:27" ht="14.2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spans="1:27" ht="14.2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spans="1:27" ht="14.2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spans="1:27" ht="14.2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spans="1:27" ht="14.2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spans="1:27" ht="14.2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spans="1:27" ht="14.2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spans="1:27" ht="14.2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spans="1:27" ht="14.2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spans="1:27" ht="14.2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spans="1:27" ht="14.2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spans="1:27" ht="14.2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spans="1:27" ht="14.2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spans="1:27" ht="14.2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spans="1:27" ht="14.2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spans="1:27" ht="14.2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spans="1:27" ht="14.2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spans="1:27" ht="14.2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spans="1:27" ht="14.2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spans="1:27" ht="14.2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spans="1:27" ht="14.2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spans="1:27" ht="14.2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spans="1:27" ht="14.2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spans="1:27" ht="14.2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spans="1:27" ht="14.2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spans="1:27" ht="14.2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spans="1:27" ht="14.2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spans="1:27" ht="14.2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spans="1:27" ht="14.2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spans="1:27" ht="14.2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spans="1:27" ht="14.2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spans="1:27" ht="14.2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spans="1:27" ht="14.2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spans="1:27" ht="14.2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spans="1:27" ht="14.2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spans="1:27" ht="14.2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spans="1:27" ht="14.2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spans="1:27" ht="14.2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spans="1:27" ht="14.2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spans="1:27" ht="14.2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spans="1:27" ht="14.2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spans="1:27" ht="14.2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spans="1:27" ht="14.2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spans="1:27" ht="14.2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spans="1:27" ht="14.2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spans="1:27" ht="14.2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spans="1:27" ht="14.2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spans="1:27" ht="14.2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spans="1:27" ht="14.2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spans="1:27" ht="14.2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spans="1:27" ht="14.2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spans="1:27" ht="14.2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spans="1:27" ht="14.2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spans="1:27" ht="14.2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spans="1:27" ht="14.2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spans="1:27" ht="14.2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spans="1:27" ht="14.2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spans="1:27" ht="14.2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spans="1:27" ht="14.2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spans="1:27" ht="14.2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spans="1:27" ht="14.2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spans="1:27" ht="14.2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spans="1:27" ht="14.2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spans="1:27" ht="14.2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spans="1:27" ht="14.2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spans="1:27" ht="14.2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spans="1:27" ht="14.2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spans="1:27" ht="14.2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spans="1:27" ht="14.2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spans="1:27" ht="14.2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spans="1:27" ht="14.2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spans="1:27" ht="14.2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spans="1:27" ht="14.2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spans="1:27" ht="14.2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spans="1:27" ht="14.2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spans="1:27" ht="14.2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spans="1:27" ht="14.2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spans="1:27" ht="14.2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spans="1:27" ht="14.2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spans="1:27" ht="14.2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spans="1:27" ht="14.2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spans="1:27" ht="14.2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spans="1:27" ht="14.2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spans="1:27" ht="14.2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spans="1:27" ht="14.2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spans="1:27" ht="14.2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spans="1:27" ht="14.2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spans="1:27" ht="14.2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spans="1:27" ht="14.2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spans="1:27" ht="14.2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spans="1:27" ht="14.2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spans="1:27" ht="14.2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spans="1:27" ht="14.2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spans="1:27" ht="14.2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spans="1:27" ht="14.2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spans="1:27" ht="14.2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spans="1:27" ht="14.2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spans="1:27" ht="14.2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spans="1:27" ht="14.2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spans="1:27" ht="14.2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spans="1:27" ht="14.2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spans="1:27" ht="14.2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spans="1:27" ht="14.2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spans="1:27" ht="14.2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spans="1:27" ht="14.2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spans="1:27" ht="14.2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spans="1:27" ht="14.2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spans="1:27" ht="14.2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spans="1:27" ht="14.2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spans="1:27" ht="14.2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spans="1:27" ht="14.2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spans="1:27" ht="14.2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spans="1:27" ht="14.2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spans="1:27" ht="14.2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spans="1:27" ht="14.2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spans="1:27" ht="14.2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spans="1:27" ht="14.2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spans="1:27" ht="14.2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spans="1:27" ht="14.2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spans="1:27" ht="14.2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spans="1:27" ht="14.2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spans="1:27" ht="14.2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spans="1:27" ht="14.2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spans="1:27" ht="14.2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spans="1:27" ht="14.2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spans="1:27" ht="14.2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spans="1:27" ht="14.2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spans="1:27" ht="14.2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spans="1:27" ht="14.2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spans="1:27" ht="14.2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spans="1:27" ht="14.2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spans="1:27" ht="14.2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spans="1:27" ht="14.2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spans="1:27" ht="14.2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spans="1:27" ht="14.2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spans="1:27" ht="14.2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spans="1:27" ht="14.2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spans="1:27" ht="14.2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spans="1:27" ht="14.2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spans="1:27" ht="14.2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spans="1:27" ht="14.2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spans="1:27" ht="14.2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spans="1:27" ht="14.2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spans="1:27" ht="14.2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spans="1:27" ht="14.2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spans="1:27" ht="14.2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spans="1:27" ht="14.2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spans="1:27" ht="14.2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spans="1:27" ht="14.2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spans="1:27" ht="14.2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spans="1:27" ht="14.2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spans="1:27" ht="14.2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spans="1:27" ht="14.2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spans="1:27" ht="14.2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spans="1:27" ht="14.2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spans="1:27" ht="14.2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spans="1:27" ht="14.2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spans="1:27" ht="14.2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spans="1:27" ht="14.2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spans="1:27" ht="14.2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spans="1:27" ht="14.2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spans="1:27" ht="14.2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spans="1:27" ht="14.2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spans="1:27" ht="14.2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spans="1:27" ht="14.2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spans="1:27" ht="14.2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spans="1:27" ht="14.2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spans="1:27" ht="14.2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spans="1:27" ht="14.2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spans="1:27" ht="14.2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spans="1:27" ht="14.2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spans="1:27" ht="14.2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spans="1:27" ht="14.2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spans="1:27" ht="14.2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spans="1:27" ht="14.2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spans="1:27" ht="14.2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spans="1:27" ht="14.2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spans="1:27" ht="14.2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spans="1:27" ht="14.2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spans="1:27" ht="14.2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spans="1:27" ht="14.2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spans="1:27" ht="14.2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spans="1:27" ht="14.2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spans="1:27" ht="14.2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spans="1:27" ht="14.2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spans="1:27" ht="14.2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spans="1:27" ht="14.2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spans="1:27" ht="14.2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spans="1:27" ht="14.2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spans="1:27" ht="14.2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spans="1:27" ht="14.2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spans="1:27" ht="14.2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spans="1:27" ht="14.2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spans="1:27" ht="14.2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spans="1:27" ht="14.2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spans="1:27" ht="14.2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spans="1:27" ht="14.2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spans="1:27" ht="14.2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spans="1:27" ht="14.2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spans="1:27" ht="14.2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spans="1:27" ht="14.2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spans="1:27" ht="14.2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spans="1:27" ht="14.2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spans="1:27" ht="14.2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spans="1:27" ht="14.2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spans="1:27" ht="14.2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spans="1:27" ht="14.2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spans="1:27" ht="14.2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spans="1:27" ht="14.2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spans="1:27" ht="14.2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spans="1:27" ht="14.2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spans="1:27" ht="14.2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spans="1:27" ht="14.2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spans="1:27" ht="14.2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spans="1:27" ht="14.2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spans="1:27" ht="14.2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spans="1:27" ht="14.2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spans="1:27" ht="14.2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spans="1:27" ht="14.2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spans="1:27" ht="14.2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spans="1:27" ht="14.2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spans="1:27" ht="14.2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spans="1:27" ht="14.2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spans="1:27" ht="14.2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spans="1:27" ht="14.2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spans="1:27" ht="14.2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spans="1:27" ht="14.2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spans="1:27" ht="14.2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spans="1:27" ht="14.2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spans="1:27" ht="14.2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spans="1:27" ht="14.2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spans="1:27" ht="14.2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spans="1:27" ht="14.2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spans="1:27" ht="14.2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spans="1:27" ht="14.2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spans="1:27" ht="14.2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spans="1:27" ht="14.2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spans="1:27" ht="14.2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spans="1:27" ht="14.2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spans="1:27" ht="14.2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spans="1:27" ht="14.2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spans="1:27" ht="14.2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spans="1:27" ht="14.2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spans="1:27" ht="14.2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spans="1:27" ht="14.2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spans="1:27" ht="14.2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spans="1:27" ht="14.2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spans="1:27" ht="14.2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spans="1:27" ht="14.2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spans="1:27" ht="14.2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spans="1:27" ht="14.2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spans="1:27" ht="14.2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spans="1:27" ht="14.2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spans="1:27" ht="14.2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spans="1:27" ht="14.2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spans="1:27" ht="14.2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spans="1:27" ht="14.2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spans="1:27" ht="14.2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spans="1:27" ht="14.2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spans="1:27" ht="14.2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spans="1:27" ht="14.2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spans="1:27" ht="14.2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spans="1:27" ht="14.2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spans="1:27" ht="14.2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spans="1:27" ht="14.2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spans="1:27" ht="14.2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spans="1:27" ht="14.2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spans="1:27" ht="14.2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spans="1:27" ht="14.2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spans="1:27" ht="14.2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spans="1:27" ht="14.2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spans="1:27" ht="14.2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spans="1:27" ht="14.2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spans="1:27" ht="14.2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spans="1:27" ht="14.2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spans="1:27" ht="14.2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spans="1:27" ht="14.2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spans="1:27" ht="14.2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spans="1:27" ht="14.2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spans="1:27" ht="14.2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spans="1:27" ht="14.2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spans="1:27" ht="14.2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spans="1:27" ht="14.2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spans="1:27" ht="14.2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spans="1:27" ht="14.2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spans="1:27" ht="14.2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spans="1:27" ht="14.2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spans="1:27" ht="14.2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spans="1:27" ht="14.2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spans="1:27" ht="14.2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spans="1:27" ht="14.2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spans="1:27" ht="14.2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spans="1:27" ht="14.2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spans="1:27" ht="14.2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spans="1:27" ht="14.2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spans="1:27" ht="14.2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spans="1:27" ht="14.2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spans="1:27" ht="14.2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spans="1:27" ht="14.2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spans="1:27" ht="14.2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spans="1:27" ht="14.2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spans="1:27" ht="14.2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spans="1:27" ht="14.2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spans="1:27" ht="14.2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spans="1:27" ht="14.2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spans="1:27" ht="14.2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spans="1:27" ht="14.2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spans="1:27" ht="14.2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spans="1:27" ht="14.2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spans="1:27" ht="14.2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spans="1:27" ht="14.2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spans="1:27" ht="14.2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spans="1:27" ht="14.2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spans="1:27" ht="14.2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spans="1:27" ht="14.2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spans="1:27" ht="14.2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spans="1:27" ht="14.2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spans="1:27" ht="14.2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spans="1:27" ht="14.2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spans="1:27" ht="14.2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spans="1:27" ht="14.2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spans="1:27" ht="14.2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spans="1:27" ht="14.2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spans="1:27" ht="14.2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spans="1:27" ht="14.2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spans="1:27" ht="14.2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spans="1:27" ht="14.2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spans="1:27" ht="14.2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spans="1:27" ht="14.2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spans="1:27" ht="14.2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spans="1:27" ht="14.2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spans="1:27" ht="14.2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spans="1:27" ht="14.2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spans="1:27" ht="14.2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spans="1:27" ht="14.2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spans="1:27" ht="14.2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spans="1:27" ht="14.2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spans="1:27" ht="14.2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spans="1:27" ht="14.2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spans="1:27" ht="14.2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spans="1:27" ht="14.2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spans="1:27" ht="14.2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spans="1:27" ht="14.2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spans="1:27" ht="14.2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spans="1:27" ht="14.2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spans="1:27" ht="14.2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spans="1:27" ht="14.2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spans="1:27" ht="14.2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spans="1:27" ht="14.2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spans="1:27" ht="14.2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spans="1:27" ht="14.2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spans="1:27" ht="14.2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spans="1:27" ht="14.2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spans="1:27" ht="14.2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spans="1:27" ht="14.2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spans="1:27" ht="14.2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spans="1:27" ht="14.2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spans="1:27" ht="14.2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spans="1:27" ht="14.2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spans="1:27" ht="14.2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spans="1:27" ht="14.2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spans="1:27" ht="14.2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spans="1:27" ht="14.2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spans="1:27" ht="14.2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spans="1:27" ht="14.2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spans="1:27" ht="14.2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spans="1:27" ht="14.2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spans="1:27" ht="14.2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spans="1:27" ht="14.2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spans="1:27" ht="14.2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spans="1:27" ht="14.2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spans="1:27" ht="14.2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spans="1:27" ht="14.2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spans="1:27" ht="14.2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spans="1:27" ht="14.2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spans="1:27" ht="14.2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spans="1:27" ht="14.2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spans="1:27" ht="14.2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spans="1:27" ht="14.2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spans="1:27" ht="14.2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spans="1:27" ht="14.2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spans="1:27" ht="14.2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spans="1:27" ht="14.2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spans="1:27" ht="14.2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spans="1:27" ht="14.2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spans="1:27" ht="14.2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spans="1:27" ht="14.2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spans="1:27" ht="14.2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spans="1:27" ht="14.2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spans="1:27" ht="14.2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spans="1:27" ht="14.2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spans="1:27" ht="14.2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spans="1:27" ht="14.2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spans="1:27" ht="14.2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spans="1:27" ht="14.2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spans="1:27" ht="14.2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spans="1:27" ht="14.2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spans="1:27" ht="14.2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spans="1:27" ht="14.2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spans="1:27" ht="14.2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spans="1:27" ht="14.2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spans="1:27" ht="14.2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spans="1:27" ht="14.2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spans="1:27" ht="14.2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spans="1:27" ht="14.2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spans="1:27" ht="14.2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spans="1:27" ht="14.2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spans="1:27" ht="14.2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spans="1:27" ht="14.2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spans="1:27" ht="14.2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spans="1:27" ht="14.2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spans="1:27" ht="14.2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spans="1:27" ht="14.2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spans="1:27" ht="14.2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spans="1:27" ht="14.2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spans="1:27" ht="14.2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spans="1:27" ht="14.2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spans="1:27" ht="14.2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spans="1:27" ht="14.2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spans="1:27" ht="14.2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spans="1:27" ht="14.2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spans="1:27" ht="14.2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spans="1:27" ht="14.2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spans="1:27" ht="14.2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spans="1:27" ht="14.2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spans="1:27" ht="14.2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spans="1:27" ht="14.2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spans="1:27" ht="14.2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spans="1:27" ht="14.2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spans="1:27" ht="14.2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spans="1:27" ht="14.2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spans="1:27" ht="14.2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spans="1:27" ht="14.2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spans="1:27" ht="14.2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spans="1:27" ht="14.2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spans="1:27" ht="14.2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spans="1:27" ht="14.2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spans="1:27" ht="14.2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spans="1:27" ht="14.2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spans="1:27" ht="14.2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spans="1:27" ht="14.2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spans="1:27" ht="14.2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spans="1:27" ht="14.2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spans="1:27" ht="14.2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spans="1:27" ht="14.2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spans="1:27" ht="14.2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spans="1:27" ht="14.2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spans="1:27" ht="14.2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spans="1:27" ht="14.2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spans="1:27" ht="14.2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spans="1:27" ht="14.2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spans="1:27" ht="14.2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spans="1:27" ht="14.2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spans="1:27" ht="14.2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spans="1:27" ht="14.2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spans="1:27" ht="14.2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spans="1:27" ht="14.2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spans="1:27" ht="14.2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spans="1:27" ht="14.2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spans="1:27" ht="14.2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spans="1:27" ht="14.2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spans="1:27" ht="14.2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spans="1:27" ht="14.2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spans="1:27" ht="14.2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spans="1:27" ht="14.2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spans="1:27" ht="14.2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spans="1:27" ht="14.2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spans="1:27" ht="14.2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spans="1:27" ht="14.2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spans="1:27" ht="14.2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spans="1:27" ht="14.2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spans="1:27" ht="14.2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spans="1:27" ht="14.2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spans="1:27" ht="14.2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spans="1:27" ht="14.2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spans="1:27" ht="14.2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spans="1:27" ht="14.2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spans="1:27" ht="14.2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spans="1:27" ht="14.2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spans="1:27" ht="14.2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spans="1:27" ht="14.2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spans="1:27" ht="14.2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spans="1:27" ht="14.2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spans="1:27" ht="14.2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spans="1:27" ht="14.2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spans="1:27" ht="14.2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spans="1:27" ht="14.2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spans="1:27" ht="14.2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spans="1:27" ht="14.2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spans="1:27" ht="14.2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spans="1:27" ht="14.2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spans="1:27" ht="14.2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spans="1:27" ht="14.2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spans="1:27" ht="14.2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spans="1:27" ht="14.2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spans="1:27" ht="14.2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spans="1:27" ht="14.2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spans="1:27" ht="14.2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spans="1:27" ht="14.2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spans="1:27" ht="14.2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spans="1:27" ht="14.2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spans="1:27" ht="14.2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spans="1:27" ht="14.2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spans="1:27" ht="14.2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spans="1:27" ht="14.2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spans="1:27" ht="14.2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spans="1:27" ht="14.2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spans="1:27" ht="14.2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spans="1:27" ht="14.2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spans="1:27" ht="14.2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spans="1:27" ht="14.2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spans="1:27" ht="14.2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spans="1:27" ht="14.2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spans="1:27" ht="14.2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spans="1:27" ht="14.2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spans="1:27" ht="14.2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spans="1:27" ht="14.2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spans="1:27" ht="14.2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1000"/>
  <sheetViews>
    <sheetView workbookViewId="0"/>
  </sheetViews>
  <sheetFormatPr defaultColWidth="16.83203125" defaultRowHeight="15" customHeight="1"/>
  <cols>
    <col min="1" max="26" width="10.16406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3"/>
  <sheetViews>
    <sheetView topLeftCell="A32" workbookViewId="0">
      <selection activeCell="I39" sqref="I39"/>
    </sheetView>
  </sheetViews>
  <sheetFormatPr defaultRowHeight="10.5"/>
  <cols>
    <col min="1" max="1" width="13.6640625" customWidth="1"/>
    <col min="2" max="2" width="74.1640625" customWidth="1"/>
    <col min="3" max="3" width="39.83203125" customWidth="1"/>
    <col min="4" max="4" width="130.6640625" hidden="1" customWidth="1"/>
  </cols>
  <sheetData>
    <row r="1" spans="1:6" ht="15.75">
      <c r="A1" s="651" t="s">
        <v>213</v>
      </c>
      <c r="B1" s="541"/>
      <c r="C1" s="541"/>
      <c r="D1" s="541"/>
    </row>
    <row r="2" spans="1:6" ht="18" customHeight="1">
      <c r="A2" s="652" t="s">
        <v>214</v>
      </c>
      <c r="B2" s="541"/>
      <c r="C2" s="541"/>
      <c r="D2" s="541"/>
    </row>
    <row r="3" spans="1:6" ht="82.5" customHeight="1">
      <c r="A3" s="656" t="s">
        <v>330</v>
      </c>
      <c r="B3" s="541"/>
      <c r="C3" s="541"/>
      <c r="D3" s="541"/>
      <c r="E3" s="468"/>
      <c r="F3" s="468"/>
    </row>
    <row r="4" spans="1:6" ht="18.75" customHeight="1">
      <c r="A4" s="657" t="s">
        <v>201</v>
      </c>
      <c r="B4" s="541"/>
      <c r="C4" s="541"/>
      <c r="D4" s="541"/>
      <c r="E4" s="468"/>
      <c r="F4" s="468"/>
    </row>
    <row r="5" spans="1:6" ht="45" customHeight="1">
      <c r="A5" s="653" t="s">
        <v>259</v>
      </c>
      <c r="B5" s="654"/>
      <c r="C5" s="654"/>
      <c r="D5" s="654"/>
      <c r="E5" s="654"/>
    </row>
    <row r="6" spans="1:6" ht="42.75" customHeight="1">
      <c r="A6" s="653" t="s">
        <v>260</v>
      </c>
      <c r="B6" s="655"/>
      <c r="C6" s="655"/>
      <c r="D6" s="655"/>
      <c r="E6" s="655"/>
    </row>
    <row r="7" spans="1:6" ht="61.5" customHeight="1">
      <c r="A7" s="636" t="s">
        <v>261</v>
      </c>
      <c r="B7" s="647"/>
      <c r="C7" s="647"/>
      <c r="D7" s="647"/>
      <c r="E7" s="642"/>
    </row>
    <row r="8" spans="1:6" ht="48" customHeight="1">
      <c r="A8" s="636" t="s">
        <v>262</v>
      </c>
      <c r="B8" s="637"/>
      <c r="C8" s="637"/>
      <c r="D8" s="637"/>
      <c r="E8" s="637"/>
    </row>
    <row r="9" spans="1:6" ht="50.25" customHeight="1">
      <c r="A9" s="636" t="s">
        <v>263</v>
      </c>
      <c r="B9" s="637"/>
      <c r="C9" s="637"/>
      <c r="D9" s="637"/>
      <c r="E9" s="637"/>
    </row>
    <row r="10" spans="1:6" ht="72.75" customHeight="1">
      <c r="A10" s="636" t="s">
        <v>264</v>
      </c>
      <c r="B10" s="637"/>
      <c r="C10" s="637"/>
      <c r="D10" s="637"/>
      <c r="E10" s="637"/>
    </row>
    <row r="11" spans="1:6" ht="110.25" customHeight="1">
      <c r="A11" s="636" t="s">
        <v>265</v>
      </c>
      <c r="B11" s="637"/>
      <c r="C11" s="637"/>
      <c r="D11" s="637"/>
      <c r="E11" s="637"/>
    </row>
    <row r="12" spans="1:6" ht="52.5" customHeight="1">
      <c r="A12" s="636" t="s">
        <v>266</v>
      </c>
      <c r="B12" s="641"/>
      <c r="C12" s="641"/>
      <c r="D12" s="641"/>
      <c r="E12" s="642"/>
    </row>
    <row r="13" spans="1:6" ht="74.25" customHeight="1">
      <c r="A13" s="636" t="s">
        <v>267</v>
      </c>
      <c r="B13" s="641"/>
      <c r="C13" s="641"/>
      <c r="D13" s="641"/>
      <c r="E13" s="642"/>
    </row>
    <row r="14" spans="1:6" ht="52.5" customHeight="1">
      <c r="A14" s="636" t="s">
        <v>268</v>
      </c>
      <c r="B14" s="641"/>
      <c r="C14" s="641"/>
      <c r="D14" s="641"/>
      <c r="E14" s="642"/>
    </row>
    <row r="15" spans="1:6" ht="52.5" customHeight="1">
      <c r="A15" s="646" t="s">
        <v>269</v>
      </c>
      <c r="B15" s="641"/>
      <c r="C15" s="641"/>
      <c r="D15" s="641"/>
      <c r="E15" s="642"/>
    </row>
    <row r="16" spans="1:6" ht="16.5" customHeight="1">
      <c r="A16" s="648" t="s">
        <v>202</v>
      </c>
      <c r="B16" s="649"/>
      <c r="C16" s="649"/>
      <c r="D16" s="649"/>
    </row>
    <row r="17" spans="1:6" ht="34.5" customHeight="1">
      <c r="A17" s="657" t="s">
        <v>242</v>
      </c>
      <c r="B17" s="649"/>
      <c r="C17" s="649"/>
      <c r="D17" s="649"/>
      <c r="E17" s="468"/>
      <c r="F17" s="468"/>
    </row>
    <row r="18" spans="1:6" ht="69" customHeight="1">
      <c r="A18" s="663" t="s">
        <v>274</v>
      </c>
      <c r="B18" s="664"/>
      <c r="C18" s="664"/>
      <c r="D18" s="664"/>
      <c r="E18" s="468"/>
      <c r="F18" s="468"/>
    </row>
    <row r="19" spans="1:6" ht="135.75" customHeight="1">
      <c r="A19" s="638" t="s">
        <v>248</v>
      </c>
      <c r="B19" s="639"/>
      <c r="C19" s="639"/>
      <c r="D19" s="639"/>
      <c r="E19" s="639"/>
      <c r="F19" s="639"/>
    </row>
    <row r="20" spans="1:6" ht="42" customHeight="1">
      <c r="A20" s="665" t="s">
        <v>243</v>
      </c>
      <c r="B20" s="666"/>
      <c r="C20" s="666"/>
      <c r="D20" s="666"/>
      <c r="E20" s="645"/>
      <c r="F20" s="645"/>
    </row>
    <row r="21" spans="1:6" ht="83.25" customHeight="1">
      <c r="A21" s="657" t="s">
        <v>247</v>
      </c>
      <c r="B21" s="649"/>
      <c r="C21" s="649"/>
      <c r="D21" s="649"/>
      <c r="E21" s="468"/>
      <c r="F21" s="468"/>
    </row>
    <row r="22" spans="1:6" ht="42.75" customHeight="1">
      <c r="A22" s="667" t="s">
        <v>275</v>
      </c>
      <c r="B22" s="668"/>
      <c r="C22" s="668"/>
      <c r="D22" s="668"/>
      <c r="E22" s="645"/>
      <c r="F22" s="645"/>
    </row>
    <row r="23" spans="1:6" ht="35.25" customHeight="1">
      <c r="A23" s="657" t="s">
        <v>245</v>
      </c>
      <c r="B23" s="649"/>
      <c r="C23" s="649"/>
      <c r="D23" s="649"/>
      <c r="E23" s="468"/>
      <c r="F23" s="468"/>
    </row>
    <row r="24" spans="1:6" ht="18" customHeight="1">
      <c r="A24" s="650" t="s">
        <v>203</v>
      </c>
      <c r="B24" s="541"/>
      <c r="C24" s="541"/>
      <c r="D24" s="541"/>
    </row>
    <row r="25" spans="1:6" ht="93" customHeight="1">
      <c r="A25" s="646" t="s">
        <v>331</v>
      </c>
      <c r="B25" s="647"/>
      <c r="C25" s="647"/>
      <c r="D25" s="647"/>
      <c r="E25" s="642"/>
    </row>
    <row r="26" spans="1:6" ht="80.25" customHeight="1">
      <c r="A26" s="643" t="s">
        <v>270</v>
      </c>
      <c r="B26" s="644"/>
      <c r="C26" s="644"/>
      <c r="D26" s="644"/>
      <c r="E26" s="645"/>
    </row>
    <row r="27" spans="1:6" ht="59.25" customHeight="1">
      <c r="A27" s="646" t="s">
        <v>271</v>
      </c>
      <c r="B27" s="647"/>
      <c r="C27" s="647"/>
      <c r="D27" s="647"/>
      <c r="E27" s="642"/>
    </row>
    <row r="28" spans="1:6" ht="156" customHeight="1">
      <c r="A28" s="646" t="s">
        <v>332</v>
      </c>
      <c r="B28" s="647"/>
      <c r="C28" s="647"/>
      <c r="D28" s="647"/>
      <c r="E28" s="642"/>
    </row>
    <row r="29" spans="1:6" ht="114" customHeight="1">
      <c r="A29" s="636" t="s">
        <v>272</v>
      </c>
      <c r="B29" s="640"/>
      <c r="C29" s="640"/>
      <c r="D29" s="640"/>
      <c r="E29" s="640"/>
    </row>
    <row r="30" spans="1:6" ht="124.5" customHeight="1">
      <c r="A30" s="636" t="s">
        <v>273</v>
      </c>
      <c r="B30" s="637"/>
      <c r="C30" s="637"/>
      <c r="D30" s="637"/>
      <c r="E30" s="637"/>
    </row>
    <row r="31" spans="1:6" ht="18.75" customHeight="1">
      <c r="A31" s="673" t="s">
        <v>207</v>
      </c>
      <c r="B31" s="674"/>
      <c r="C31" s="674"/>
      <c r="D31" s="674"/>
    </row>
    <row r="32" spans="1:6" ht="35.25" customHeight="1" thickBot="1">
      <c r="A32" s="669" t="s">
        <v>240</v>
      </c>
      <c r="B32" s="670"/>
      <c r="C32" s="670"/>
      <c r="D32" s="670"/>
      <c r="E32" s="468"/>
      <c r="F32" s="468"/>
    </row>
    <row r="33" spans="1:4" ht="48" customHeight="1" thickBot="1">
      <c r="A33" s="442" t="s">
        <v>204</v>
      </c>
      <c r="B33" s="443" t="s">
        <v>143</v>
      </c>
      <c r="C33" s="671" t="s">
        <v>205</v>
      </c>
      <c r="D33" s="672"/>
    </row>
    <row r="34" spans="1:4" ht="21.75" customHeight="1" thickBot="1">
      <c r="A34" s="440" t="s">
        <v>119</v>
      </c>
      <c r="B34" s="441" t="s">
        <v>120</v>
      </c>
      <c r="C34" s="661"/>
      <c r="D34" s="662"/>
    </row>
    <row r="35" spans="1:4" ht="36" customHeight="1" thickBot="1">
      <c r="A35" s="433" t="s">
        <v>122</v>
      </c>
      <c r="B35" s="85" t="s">
        <v>300</v>
      </c>
      <c r="C35" s="659">
        <v>60</v>
      </c>
      <c r="D35" s="660"/>
    </row>
    <row r="36" spans="1:4" ht="33.75" customHeight="1">
      <c r="A36" s="108" t="s">
        <v>302</v>
      </c>
      <c r="B36" s="444" t="s">
        <v>303</v>
      </c>
      <c r="C36" s="454">
        <v>36</v>
      </c>
      <c r="D36" s="454"/>
    </row>
    <row r="37" spans="1:4" ht="33.75" customHeight="1" thickBot="1">
      <c r="A37" s="110" t="s">
        <v>125</v>
      </c>
      <c r="B37" s="445" t="s">
        <v>126</v>
      </c>
      <c r="C37" s="432">
        <v>24</v>
      </c>
      <c r="D37" s="432"/>
    </row>
    <row r="38" spans="1:4" ht="42.75" customHeight="1" thickBot="1">
      <c r="A38" s="433" t="s">
        <v>127</v>
      </c>
      <c r="B38" s="446" t="s">
        <v>304</v>
      </c>
      <c r="C38" s="659">
        <v>96</v>
      </c>
      <c r="D38" s="660"/>
    </row>
    <row r="39" spans="1:4" ht="42" customHeight="1">
      <c r="A39" s="108" t="s">
        <v>206</v>
      </c>
      <c r="B39" s="447" t="s">
        <v>306</v>
      </c>
      <c r="C39" s="658">
        <v>54</v>
      </c>
      <c r="D39" s="658"/>
    </row>
    <row r="40" spans="1:4" ht="24" customHeight="1">
      <c r="A40" s="109" t="s">
        <v>231</v>
      </c>
      <c r="B40" s="448" t="s">
        <v>157</v>
      </c>
      <c r="C40" s="453">
        <v>36</v>
      </c>
      <c r="D40" s="453"/>
    </row>
    <row r="41" spans="1:4" ht="42" customHeight="1" thickBot="1">
      <c r="A41" s="435" t="s">
        <v>131</v>
      </c>
      <c r="B41" s="449" t="s">
        <v>316</v>
      </c>
      <c r="C41" s="456">
        <v>6</v>
      </c>
      <c r="D41" s="453"/>
    </row>
    <row r="42" spans="1:4" ht="41.25" customHeight="1" thickBot="1">
      <c r="A42" s="433" t="s">
        <v>308</v>
      </c>
      <c r="B42" s="446" t="s">
        <v>312</v>
      </c>
      <c r="C42" s="436">
        <v>132</v>
      </c>
      <c r="D42" s="455"/>
    </row>
    <row r="43" spans="1:4" ht="37.5" customHeight="1">
      <c r="A43" s="108" t="s">
        <v>315</v>
      </c>
      <c r="B43" s="450" t="s">
        <v>313</v>
      </c>
      <c r="C43" s="434">
        <v>36</v>
      </c>
      <c r="D43" s="453"/>
    </row>
    <row r="44" spans="1:4" ht="33" customHeight="1">
      <c r="A44" s="108" t="s">
        <v>315</v>
      </c>
      <c r="B44" s="448" t="s">
        <v>314</v>
      </c>
      <c r="C44" s="453">
        <v>54</v>
      </c>
      <c r="D44" s="453"/>
    </row>
    <row r="45" spans="1:4" ht="24.75" customHeight="1">
      <c r="A45" s="109" t="s">
        <v>310</v>
      </c>
      <c r="B45" s="448" t="s">
        <v>157</v>
      </c>
      <c r="C45" s="453">
        <v>36</v>
      </c>
      <c r="D45" s="453"/>
    </row>
    <row r="46" spans="1:4" ht="34.5" customHeight="1" thickBot="1">
      <c r="A46" s="435" t="s">
        <v>318</v>
      </c>
      <c r="B46" s="449" t="s">
        <v>317</v>
      </c>
      <c r="C46" s="453">
        <v>6</v>
      </c>
      <c r="D46" s="452"/>
    </row>
    <row r="47" spans="1:4" ht="18" customHeight="1" thickBot="1">
      <c r="A47" s="437"/>
      <c r="B47" s="438" t="s">
        <v>334</v>
      </c>
      <c r="C47" s="451">
        <f>C42+C38+C35</f>
        <v>288</v>
      </c>
      <c r="D47" s="439"/>
    </row>
    <row r="48" spans="1:4" ht="28.5" customHeight="1">
      <c r="A48" s="675" t="s">
        <v>291</v>
      </c>
      <c r="B48" s="676"/>
      <c r="C48" s="676"/>
      <c r="D48" s="676"/>
    </row>
    <row r="49" spans="1:6" ht="58.5" customHeight="1">
      <c r="A49" s="657" t="s">
        <v>208</v>
      </c>
      <c r="B49" s="541"/>
      <c r="C49" s="541"/>
      <c r="D49" s="541"/>
      <c r="E49" s="468"/>
      <c r="F49" s="468"/>
    </row>
    <row r="50" spans="1:6" ht="58.5" customHeight="1">
      <c r="A50" s="657" t="s">
        <v>209</v>
      </c>
      <c r="B50" s="541"/>
      <c r="C50" s="541"/>
      <c r="D50" s="541"/>
      <c r="E50" s="468"/>
      <c r="F50" s="468"/>
    </row>
    <row r="51" spans="1:6" ht="87" customHeight="1">
      <c r="A51" s="657" t="s">
        <v>246</v>
      </c>
      <c r="B51" s="541"/>
      <c r="C51" s="541"/>
      <c r="D51" s="541"/>
      <c r="E51" s="468"/>
      <c r="F51" s="468"/>
    </row>
    <row r="52" spans="1:6" ht="57" customHeight="1">
      <c r="A52" s="657" t="s">
        <v>210</v>
      </c>
      <c r="B52" s="541"/>
      <c r="C52" s="541"/>
      <c r="D52" s="541"/>
      <c r="E52" s="468"/>
      <c r="F52" s="468"/>
    </row>
    <row r="53" spans="1:6" ht="56.25" customHeight="1">
      <c r="A53" s="657" t="s">
        <v>241</v>
      </c>
      <c r="B53" s="541"/>
      <c r="C53" s="541"/>
      <c r="D53" s="541"/>
      <c r="E53" s="468"/>
      <c r="F53" s="468"/>
    </row>
    <row r="54" spans="1:6" ht="30" customHeight="1">
      <c r="A54" s="657" t="s">
        <v>211</v>
      </c>
      <c r="B54" s="541"/>
      <c r="C54" s="541"/>
      <c r="D54" s="541"/>
      <c r="E54" s="468"/>
      <c r="F54" s="468"/>
    </row>
    <row r="55" spans="1:6" ht="36.75" customHeight="1">
      <c r="A55" s="657" t="s">
        <v>276</v>
      </c>
      <c r="B55" s="649"/>
      <c r="C55" s="649"/>
      <c r="D55" s="649"/>
      <c r="E55" s="470"/>
      <c r="F55" s="470"/>
    </row>
    <row r="56" spans="1:6" ht="93.75" customHeight="1">
      <c r="A56" s="657" t="s">
        <v>333</v>
      </c>
      <c r="B56" s="541"/>
      <c r="C56" s="541"/>
      <c r="D56" s="541"/>
      <c r="E56" s="468"/>
      <c r="F56" s="468"/>
    </row>
    <row r="57" spans="1:6" ht="15">
      <c r="A57" s="79"/>
      <c r="B57" s="79"/>
      <c r="C57" s="79"/>
      <c r="D57" s="79"/>
    </row>
    <row r="58" spans="1:6" ht="15">
      <c r="A58" s="79"/>
      <c r="B58" s="79"/>
      <c r="C58" s="79"/>
      <c r="D58" s="79"/>
    </row>
    <row r="59" spans="1:6" ht="15">
      <c r="A59" s="79"/>
      <c r="B59" s="79"/>
      <c r="C59" s="79"/>
      <c r="D59" s="79"/>
    </row>
    <row r="60" spans="1:6" ht="15">
      <c r="A60" s="79"/>
      <c r="B60" s="79"/>
      <c r="C60" s="79"/>
      <c r="D60" s="79"/>
    </row>
    <row r="61" spans="1:6" ht="15">
      <c r="A61" s="79"/>
      <c r="B61" s="79"/>
      <c r="C61" s="79"/>
      <c r="D61" s="79"/>
    </row>
    <row r="62" spans="1:6" ht="15">
      <c r="A62" s="79"/>
      <c r="B62" s="79"/>
      <c r="C62" s="79"/>
      <c r="D62" s="79"/>
    </row>
    <row r="63" spans="1:6" ht="15">
      <c r="A63" s="79"/>
      <c r="B63" s="79"/>
      <c r="C63" s="79"/>
      <c r="D63" s="79"/>
    </row>
  </sheetData>
  <mergeCells count="46">
    <mergeCell ref="A56:F56"/>
    <mergeCell ref="A48:D48"/>
    <mergeCell ref="A49:F49"/>
    <mergeCell ref="A50:F50"/>
    <mergeCell ref="A51:F51"/>
    <mergeCell ref="A52:F52"/>
    <mergeCell ref="A53:F53"/>
    <mergeCell ref="A54:F54"/>
    <mergeCell ref="A55:F55"/>
    <mergeCell ref="C39:D39"/>
    <mergeCell ref="A28:E28"/>
    <mergeCell ref="C38:D38"/>
    <mergeCell ref="C34:D34"/>
    <mergeCell ref="A17:F17"/>
    <mergeCell ref="A18:F18"/>
    <mergeCell ref="A20:F20"/>
    <mergeCell ref="A21:F21"/>
    <mergeCell ref="A22:F22"/>
    <mergeCell ref="A23:F23"/>
    <mergeCell ref="A32:F32"/>
    <mergeCell ref="A30:E30"/>
    <mergeCell ref="C35:D35"/>
    <mergeCell ref="C33:D33"/>
    <mergeCell ref="A31:D31"/>
    <mergeCell ref="A1:D1"/>
    <mergeCell ref="A2:D2"/>
    <mergeCell ref="A5:E5"/>
    <mergeCell ref="A6:E6"/>
    <mergeCell ref="A7:E7"/>
    <mergeCell ref="A3:F3"/>
    <mergeCell ref="A4:F4"/>
    <mergeCell ref="A8:E8"/>
    <mergeCell ref="A9:E9"/>
    <mergeCell ref="A19:F19"/>
    <mergeCell ref="A29:E29"/>
    <mergeCell ref="A10:E10"/>
    <mergeCell ref="A14:E14"/>
    <mergeCell ref="A26:E26"/>
    <mergeCell ref="A27:E27"/>
    <mergeCell ref="A11:E11"/>
    <mergeCell ref="A12:E12"/>
    <mergeCell ref="A13:E13"/>
    <mergeCell ref="A15:E15"/>
    <mergeCell ref="A25:E25"/>
    <mergeCell ref="A16:D16"/>
    <mergeCell ref="A24:D24"/>
  </mergeCells>
  <pageMargins left="0.25" right="0.25" top="0.75" bottom="0.75" header="0.3" footer="0.3"/>
  <pageSetup paperSize="9" orientation="landscape" r:id="rId1"/>
  <rowBreaks count="2" manualBreakCount="2">
    <brk id="5" max="16383" man="1"/>
    <brk id="52" max="16383" man="1"/>
  </rowBreaks>
  <colBreaks count="1" manualBreakCount="1">
    <brk id="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</vt:lpstr>
      <vt:lpstr>График</vt:lpstr>
      <vt:lpstr>План на 2025-2027</vt:lpstr>
      <vt:lpstr>Кабинеты</vt:lpstr>
      <vt:lpstr>Start</vt:lpstr>
      <vt:lpstr>Пояснительная записка</vt:lpstr>
      <vt:lpstr>График!Область_печати</vt:lpstr>
      <vt:lpstr>'План на 2025-2027'!Область_печати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SlavkoTV</cp:lastModifiedBy>
  <cp:lastPrinted>2023-09-14T06:36:41Z</cp:lastPrinted>
  <dcterms:created xsi:type="dcterms:W3CDTF">2019-04-23T05:45:41Z</dcterms:created>
  <dcterms:modified xsi:type="dcterms:W3CDTF">2026-09-24T01:44:28Z</dcterms:modified>
</cp:coreProperties>
</file>