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lavkoTV\Desktop\УЧ,ПЛАНЫ 2025 без ДР\"/>
    </mc:Choice>
  </mc:AlternateContent>
  <xr:revisionPtr revIDLastSave="0" documentId="13_ncr:1_{6D3B72F7-103A-47DE-990D-475563F44F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тул" sheetId="1" r:id="rId1"/>
    <sheet name="График" sheetId="2" r:id="rId2"/>
    <sheet name="План на 2025-2029" sheetId="3" r:id="rId3"/>
    <sheet name="Кабинеты" sheetId="4" r:id="rId4"/>
    <sheet name="Start" sheetId="5" state="hidden" r:id="rId5"/>
    <sheet name="Пояснительная записка" sheetId="6" r:id="rId6"/>
  </sheets>
  <definedNames>
    <definedName name="_ftn1" localSheetId="5">'Пояснительная записка'!$A$90</definedName>
    <definedName name="_ftnref1" localSheetId="5">'Пояснительная записка'!$C$52</definedName>
    <definedName name="_xlnm.Print_Area" localSheetId="1">График!$A$1:$BP$139</definedName>
    <definedName name="_xlnm.Print_Area" localSheetId="2">'План на 2025-2029'!$A$1:$Y$99</definedName>
  </definedNames>
  <calcPr calcId="181029"/>
</workbook>
</file>

<file path=xl/calcChain.xml><?xml version="1.0" encoding="utf-8"?>
<calcChain xmlns="http://schemas.openxmlformats.org/spreadsheetml/2006/main">
  <c r="S91" i="3" l="1"/>
  <c r="R91" i="3"/>
  <c r="S15" i="3"/>
  <c r="R15" i="3"/>
  <c r="Q15" i="3"/>
  <c r="P15" i="3"/>
  <c r="O15" i="3"/>
  <c r="N15" i="3"/>
  <c r="M15" i="3"/>
  <c r="L15" i="3"/>
  <c r="K15" i="3"/>
  <c r="J15" i="3"/>
  <c r="I15" i="3"/>
  <c r="S13" i="3"/>
  <c r="R13" i="3"/>
  <c r="Q13" i="3"/>
  <c r="P13" i="3"/>
  <c r="O13" i="3"/>
  <c r="N13" i="3"/>
  <c r="M13" i="3"/>
  <c r="L13" i="3"/>
  <c r="K13" i="3"/>
  <c r="J13" i="3"/>
  <c r="I13" i="3"/>
  <c r="H23" i="3"/>
  <c r="H22" i="3"/>
  <c r="H21" i="3"/>
  <c r="H17" i="3"/>
  <c r="H16" i="3"/>
  <c r="C52" i="6"/>
  <c r="C87" i="6" s="1"/>
  <c r="H13" i="3" l="1"/>
  <c r="H15" i="3"/>
  <c r="D52" i="6"/>
  <c r="D87" i="6" l="1"/>
  <c r="E54" i="3" l="1"/>
  <c r="F54" i="3"/>
  <c r="D54" i="3"/>
  <c r="K53" i="3" l="1"/>
  <c r="K52" i="3"/>
  <c r="K50" i="3"/>
  <c r="K49" i="3"/>
  <c r="K48" i="3"/>
  <c r="K47" i="3"/>
  <c r="K46" i="3"/>
  <c r="K45" i="3"/>
  <c r="K44" i="3"/>
  <c r="K43" i="3"/>
  <c r="K42" i="3"/>
  <c r="K41" i="3"/>
  <c r="I40" i="3" l="1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H40" i="3"/>
  <c r="I83" i="3"/>
  <c r="J83" i="3"/>
  <c r="L83" i="3"/>
  <c r="M83" i="3"/>
  <c r="N83" i="3"/>
  <c r="O83" i="3"/>
  <c r="P83" i="3"/>
  <c r="Q83" i="3"/>
  <c r="R83" i="3"/>
  <c r="S83" i="3"/>
  <c r="T83" i="3"/>
  <c r="U83" i="3"/>
  <c r="V83" i="3"/>
  <c r="W83" i="3"/>
  <c r="X83" i="3"/>
  <c r="Y83" i="3"/>
  <c r="Y77" i="3"/>
  <c r="I77" i="3"/>
  <c r="J77" i="3"/>
  <c r="L77" i="3"/>
  <c r="M77" i="3"/>
  <c r="N77" i="3"/>
  <c r="O77" i="3"/>
  <c r="P77" i="3"/>
  <c r="Q77" i="3"/>
  <c r="R77" i="3"/>
  <c r="S77" i="3"/>
  <c r="T77" i="3"/>
  <c r="U77" i="3"/>
  <c r="V77" i="3"/>
  <c r="W77" i="3"/>
  <c r="X77" i="3"/>
  <c r="I72" i="3"/>
  <c r="J72" i="3"/>
  <c r="L72" i="3"/>
  <c r="M72" i="3"/>
  <c r="N72" i="3"/>
  <c r="O72" i="3"/>
  <c r="P72" i="3"/>
  <c r="Q72" i="3"/>
  <c r="R72" i="3"/>
  <c r="S72" i="3"/>
  <c r="T72" i="3"/>
  <c r="U72" i="3"/>
  <c r="V72" i="3"/>
  <c r="W72" i="3"/>
  <c r="X72" i="3"/>
  <c r="Y72" i="3"/>
  <c r="I67" i="3"/>
  <c r="J67" i="3"/>
  <c r="L67" i="3"/>
  <c r="M67" i="3"/>
  <c r="N67" i="3"/>
  <c r="O67" i="3"/>
  <c r="P67" i="3"/>
  <c r="Q67" i="3"/>
  <c r="R67" i="3"/>
  <c r="S67" i="3"/>
  <c r="T67" i="3"/>
  <c r="U67" i="3"/>
  <c r="V67" i="3"/>
  <c r="W67" i="3"/>
  <c r="X67" i="3"/>
  <c r="Y67" i="3"/>
  <c r="I62" i="3"/>
  <c r="J62" i="3"/>
  <c r="L62" i="3"/>
  <c r="M62" i="3"/>
  <c r="N62" i="3"/>
  <c r="O62" i="3"/>
  <c r="P62" i="3"/>
  <c r="Q62" i="3"/>
  <c r="R62" i="3"/>
  <c r="S62" i="3"/>
  <c r="T62" i="3"/>
  <c r="U62" i="3"/>
  <c r="V62" i="3"/>
  <c r="W62" i="3"/>
  <c r="X62" i="3"/>
  <c r="Y62" i="3"/>
  <c r="I55" i="3"/>
  <c r="J55" i="3"/>
  <c r="L55" i="3"/>
  <c r="M55" i="3"/>
  <c r="N55" i="3"/>
  <c r="O55" i="3"/>
  <c r="P55" i="3"/>
  <c r="Q55" i="3"/>
  <c r="R55" i="3"/>
  <c r="S55" i="3"/>
  <c r="T55" i="3"/>
  <c r="U55" i="3"/>
  <c r="V55" i="3"/>
  <c r="W55" i="3"/>
  <c r="X55" i="3"/>
  <c r="Y55" i="3"/>
  <c r="I37" i="3"/>
  <c r="J37" i="3"/>
  <c r="L37" i="3"/>
  <c r="M37" i="3"/>
  <c r="N37" i="3"/>
  <c r="O37" i="3"/>
  <c r="P37" i="3"/>
  <c r="Q37" i="3"/>
  <c r="R37" i="3"/>
  <c r="S37" i="3"/>
  <c r="T37" i="3"/>
  <c r="U37" i="3"/>
  <c r="V37" i="3"/>
  <c r="W37" i="3"/>
  <c r="X37" i="3"/>
  <c r="Y37" i="3"/>
  <c r="I31" i="3"/>
  <c r="J31" i="3"/>
  <c r="L31" i="3"/>
  <c r="M31" i="3"/>
  <c r="N31" i="3"/>
  <c r="O31" i="3"/>
  <c r="P31" i="3"/>
  <c r="Q31" i="3"/>
  <c r="R31" i="3"/>
  <c r="S31" i="3"/>
  <c r="T31" i="3"/>
  <c r="U31" i="3"/>
  <c r="V31" i="3"/>
  <c r="W31" i="3"/>
  <c r="X31" i="3"/>
  <c r="Y31" i="3"/>
  <c r="H72" i="3"/>
  <c r="H62" i="3"/>
  <c r="AA62" i="3"/>
  <c r="M91" i="3"/>
  <c r="M93" i="3"/>
  <c r="M94" i="3"/>
  <c r="M96" i="3"/>
  <c r="M97" i="3"/>
  <c r="G40" i="3"/>
  <c r="D30" i="3"/>
  <c r="F30" i="3"/>
  <c r="C30" i="3"/>
  <c r="E30" i="3"/>
  <c r="M90" i="3"/>
  <c r="K87" i="3"/>
  <c r="K82" i="3"/>
  <c r="H82" i="3" s="1"/>
  <c r="H81" i="3"/>
  <c r="K76" i="3"/>
  <c r="K72" i="3" s="1"/>
  <c r="K77" i="3" l="1"/>
  <c r="R54" i="3"/>
  <c r="T54" i="3"/>
  <c r="T30" i="3" s="1"/>
  <c r="T89" i="3" s="1"/>
  <c r="P54" i="3"/>
  <c r="P30" i="3" s="1"/>
  <c r="P89" i="3" s="1"/>
  <c r="N54" i="3"/>
  <c r="N30" i="3" s="1"/>
  <c r="N89" i="3" s="1"/>
  <c r="H77" i="3"/>
  <c r="L54" i="3"/>
  <c r="L30" i="3" s="1"/>
  <c r="L89" i="3" s="1"/>
  <c r="J54" i="3"/>
  <c r="J30" i="3" s="1"/>
  <c r="J89" i="3" s="1"/>
  <c r="Y54" i="3"/>
  <c r="Y30" i="3" s="1"/>
  <c r="Y89" i="3" s="1"/>
  <c r="W54" i="3"/>
  <c r="W30" i="3" s="1"/>
  <c r="W89" i="3" s="1"/>
  <c r="S54" i="3"/>
  <c r="Q54" i="3"/>
  <c r="Q30" i="3" s="1"/>
  <c r="Q89" i="3" s="1"/>
  <c r="O54" i="3"/>
  <c r="O30" i="3" s="1"/>
  <c r="O89" i="3" s="1"/>
  <c r="M54" i="3"/>
  <c r="M30" i="3" s="1"/>
  <c r="M89" i="3" s="1"/>
  <c r="I54" i="3"/>
  <c r="I30" i="3" s="1"/>
  <c r="I89" i="3" s="1"/>
  <c r="X54" i="3"/>
  <c r="X30" i="3" s="1"/>
  <c r="X89" i="3" s="1"/>
  <c r="V54" i="3"/>
  <c r="V30" i="3" s="1"/>
  <c r="V89" i="3" s="1"/>
  <c r="U54" i="3"/>
  <c r="U30" i="3" s="1"/>
  <c r="U89" i="3" s="1"/>
  <c r="H87" i="3"/>
  <c r="H83" i="3" s="1"/>
  <c r="S30" i="3" l="1"/>
  <c r="S89" i="3" s="1"/>
  <c r="S92" i="3"/>
  <c r="R30" i="3"/>
  <c r="R89" i="3" s="1"/>
  <c r="R92" i="3"/>
  <c r="M92" i="3" s="1"/>
  <c r="L90" i="3" s="1"/>
  <c r="K34" i="3"/>
  <c r="K33" i="3"/>
  <c r="K32" i="3"/>
  <c r="K38" i="3"/>
  <c r="K37" i="3" s="1"/>
  <c r="K31" i="3" l="1"/>
  <c r="H38" i="3"/>
  <c r="K83" i="3"/>
  <c r="K88" i="3"/>
  <c r="H71" i="3"/>
  <c r="H67" i="3" s="1"/>
  <c r="K66" i="3"/>
  <c r="K62" i="3" s="1"/>
  <c r="K61" i="3"/>
  <c r="K59" i="3"/>
  <c r="G54" i="3"/>
  <c r="E89" i="3"/>
  <c r="C89" i="3"/>
  <c r="G37" i="3"/>
  <c r="F89" i="3"/>
  <c r="D89" i="3"/>
  <c r="AJ129" i="2"/>
  <c r="AC129" i="2"/>
  <c r="X129" i="2"/>
  <c r="P129" i="2"/>
  <c r="J129" i="2"/>
  <c r="C129" i="2"/>
  <c r="AO128" i="2"/>
  <c r="AO127" i="2"/>
  <c r="AO126" i="2"/>
  <c r="AO125" i="2"/>
  <c r="K67" i="3" l="1"/>
  <c r="G30" i="3"/>
  <c r="G89" i="3" s="1"/>
  <c r="K55" i="3"/>
  <c r="H61" i="3"/>
  <c r="H55" i="3" s="1"/>
  <c r="AO129" i="2"/>
  <c r="H31" i="3"/>
  <c r="H37" i="3"/>
  <c r="K54" i="3" l="1"/>
  <c r="K30" i="3" s="1"/>
  <c r="K89" i="3" s="1"/>
  <c r="H54" i="3" l="1"/>
  <c r="H30" i="3" s="1"/>
  <c r="H89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8" authorId="0" shapeId="0" xr:uid="{00000000-0006-0000-0000-000001000000}">
      <text>
        <r>
          <rPr>
            <sz val="8"/>
            <color rgb="FF000000"/>
            <rFont val="Tahoma"/>
            <family val="2"/>
            <charset val="204"/>
          </rPr>
          <t>ПРИНЯТО
	-Ирина Мамулова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40" authorId="0" shapeId="0" xr:uid="{00000000-0006-0000-0200-000001000000}">
      <text>
        <r>
          <rPr>
            <sz val="8"/>
            <color rgb="FF000000"/>
            <rFont val="Tahoma"/>
            <family val="2"/>
            <charset val="204"/>
          </rPr>
          <t>Это не профессиональный, а общепрофессиональный  цикл. Если у вас это профессиональный  цикл у вас процент по практике не пойдет
	-Ирина Мамулова</t>
        </r>
      </text>
    </comment>
  </commentList>
</comments>
</file>

<file path=xl/sharedStrings.xml><?xml version="1.0" encoding="utf-8"?>
<sst xmlns="http://schemas.openxmlformats.org/spreadsheetml/2006/main" count="1136" uniqueCount="470">
  <si>
    <t>3. План учебного процесса ( для ППССЗ)</t>
  </si>
  <si>
    <t>Индекс</t>
  </si>
  <si>
    <t>Утверждаю:</t>
  </si>
  <si>
    <t>Наименование циклов, 
дисциплин, профессиональных модулей, МДК, практик</t>
  </si>
  <si>
    <t>Формы промежуточной аттестации</t>
  </si>
  <si>
    <t>УЧЕБНЫЙ ПЛАН</t>
  </si>
  <si>
    <t>Учебная нагрузка обучающихся, час.</t>
  </si>
  <si>
    <t>Объем образовательной нагрузки</t>
  </si>
  <si>
    <t>Учебная нагрузка обучающихся, час</t>
  </si>
  <si>
    <t>Распределение обязательной учебной нагрузки  по курсам и семестрам (час. в семестр)</t>
  </si>
  <si>
    <t>Самостоятельная учебная работа</t>
  </si>
  <si>
    <t>Во взаимодействии с преподавателем</t>
  </si>
  <si>
    <t>I курс</t>
  </si>
  <si>
    <t>II курс</t>
  </si>
  <si>
    <t>III курс</t>
  </si>
  <si>
    <t>IV курс</t>
  </si>
  <si>
    <t>Зачеты</t>
  </si>
  <si>
    <t>Дифференцирован. Зачет</t>
  </si>
  <si>
    <t>Экзамены</t>
  </si>
  <si>
    <t xml:space="preserve">Экзамен (квалификационный) </t>
  </si>
  <si>
    <t>1. Календарный учебный график</t>
  </si>
  <si>
    <t>Нагрузка на дисциплины и МДК</t>
  </si>
  <si>
    <t>Практика</t>
  </si>
  <si>
    <t>Консультации</t>
  </si>
  <si>
    <t>Курс</t>
  </si>
  <si>
    <t>Промежуточная аттестация и ГИА</t>
  </si>
  <si>
    <t>Сентябрь</t>
  </si>
  <si>
    <t>1 семестр, 17 недель</t>
  </si>
  <si>
    <t>2 семестр, 24 недели</t>
  </si>
  <si>
    <t>Октябрь</t>
  </si>
  <si>
    <t>Ноябрь</t>
  </si>
  <si>
    <t>3 семестр, 17 недель</t>
  </si>
  <si>
    <t>4 семестр, 24 недели</t>
  </si>
  <si>
    <t>5 семестр, 17 недель</t>
  </si>
  <si>
    <t>6 семестр, 24 недели</t>
  </si>
  <si>
    <t>7 семестр, 17 недель</t>
  </si>
  <si>
    <t>Декабрь</t>
  </si>
  <si>
    <t>8 семестр, 24 недель</t>
  </si>
  <si>
    <t>Январь</t>
  </si>
  <si>
    <t>Февраль</t>
  </si>
  <si>
    <t>Март</t>
  </si>
  <si>
    <t>Всего занятий</t>
  </si>
  <si>
    <t>в т. ч.</t>
  </si>
  <si>
    <t>Май</t>
  </si>
  <si>
    <t>Июнь</t>
  </si>
  <si>
    <t>Июль</t>
  </si>
  <si>
    <t>Август</t>
  </si>
  <si>
    <t>Теоретическое обучение</t>
  </si>
  <si>
    <t>Лаборные и практичекие занятия</t>
  </si>
  <si>
    <t>Курсовые работы (проекты)</t>
  </si>
  <si>
    <t>23 - 29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</si>
  <si>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</si>
  <si>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</si>
  <si>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</si>
  <si>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</si>
  <si>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</si>
  <si>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</si>
  <si>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</si>
  <si>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</si>
  <si>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</si>
  <si>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</si>
  <si>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</si>
  <si>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</si>
  <si>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</si>
  <si>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</si>
  <si>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</si>
  <si>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</si>
  <si>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</si>
  <si>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</si>
  <si>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</si>
  <si>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</si>
  <si>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</si>
  <si>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</si>
  <si>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</si>
  <si>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</si>
  <si>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</si>
  <si>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</si>
  <si>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</si>
  <si>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</si>
  <si>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</si>
  <si>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</si>
  <si>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</si>
  <si>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</si>
  <si>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</si>
  <si>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</si>
  <si>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</si>
  <si>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</si>
  <si>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</si>
  <si>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</si>
  <si>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</si>
  <si>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</si>
  <si>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</si>
  <si>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</si>
  <si>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</si>
  <si>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</si>
  <si>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</si>
  <si>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</si>
  <si>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</si>
  <si>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</si>
  <si>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</si>
  <si>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</si>
  <si>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</si>
  <si>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</si>
  <si>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</si>
  <si>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О.ОО</t>
  </si>
  <si>
    <t>ОБЩЕОБРАЗОВАТЕЛЬНЫЙ ЦИКЛ</t>
  </si>
  <si>
    <t>II</t>
  </si>
  <si>
    <t>Базовые дисциплины</t>
  </si>
  <si>
    <t>Русский язык</t>
  </si>
  <si>
    <t>III</t>
  </si>
  <si>
    <t>Литература</t>
  </si>
  <si>
    <t>Иностранный язык</t>
  </si>
  <si>
    <t>История</t>
  </si>
  <si>
    <t>Физическая культура</t>
  </si>
  <si>
    <t>1*</t>
  </si>
  <si>
    <t>2*</t>
  </si>
  <si>
    <t>IV</t>
  </si>
  <si>
    <t>Математика</t>
  </si>
  <si>
    <t>Информатика</t>
  </si>
  <si>
    <t>Физика</t>
  </si>
  <si>
    <t>V</t>
  </si>
  <si>
    <t>ПП.00</t>
  </si>
  <si>
    <t>ПРОФЕССИОНАЛЬНАЯ ПОДГОТОВКА</t>
  </si>
  <si>
    <t>VI</t>
  </si>
  <si>
    <t>ОГСЭ.00</t>
  </si>
  <si>
    <t>ОГСЭ.01</t>
  </si>
  <si>
    <t>Основы философии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</si>
  <si>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</si>
  <si>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</si>
  <si>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</si>
  <si>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</si>
  <si>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</si>
  <si>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ОГСЭ.05</t>
  </si>
  <si>
    <t>ЕН.00</t>
  </si>
  <si>
    <t>ЕН.01</t>
  </si>
  <si>
    <t>ЕН.02</t>
  </si>
  <si>
    <t>Информационные технологии в профессиональной деятельности</t>
  </si>
  <si>
    <t>Общепрофессиональный цикл</t>
  </si>
  <si>
    <t>VII</t>
  </si>
  <si>
    <t>ОП.00</t>
  </si>
  <si>
    <t>ОП.01</t>
  </si>
  <si>
    <t>Инженерная графика</t>
  </si>
  <si>
    <t>VIII</t>
  </si>
  <si>
    <t>ОП.02</t>
  </si>
  <si>
    <t>Техническая механика</t>
  </si>
  <si>
    <t>ОП.03</t>
  </si>
  <si>
    <t>Электротехника и электроника</t>
  </si>
  <si>
    <t>ОП.04</t>
  </si>
  <si>
    <t>Материаловедение</t>
  </si>
  <si>
    <t>ОП.05</t>
  </si>
  <si>
    <t>Метрология, стандартизация и сертификация</t>
  </si>
  <si>
    <t>ОП.06</t>
  </si>
  <si>
    <t>ОП.07</t>
  </si>
  <si>
    <t>Охрана труда</t>
  </si>
  <si>
    <t>ОП.08</t>
  </si>
  <si>
    <t>Безопасность жизнедеятельности</t>
  </si>
  <si>
    <t>ОП.09</t>
  </si>
  <si>
    <t>ОП.10</t>
  </si>
  <si>
    <t>Экологические основы природопользования</t>
  </si>
  <si>
    <t>ПМ.00</t>
  </si>
  <si>
    <t>Профессиональный цикл</t>
  </si>
  <si>
    <t>IX</t>
  </si>
  <si>
    <t>ПМ.01</t>
  </si>
  <si>
    <t>МДК.01.01</t>
  </si>
  <si>
    <t>МДК.01.02</t>
  </si>
  <si>
    <t>X</t>
  </si>
  <si>
    <t>XI</t>
  </si>
  <si>
    <t>ПМ.01.ЭК</t>
  </si>
  <si>
    <t>Экзамен по модулю</t>
  </si>
  <si>
    <t>ПМ.02</t>
  </si>
  <si>
    <t>МДК.02.01</t>
  </si>
  <si>
    <t>=</t>
  </si>
  <si>
    <t>Учебная практика</t>
  </si>
  <si>
    <t>::</t>
  </si>
  <si>
    <t>ПМ.02.ЭК</t>
  </si>
  <si>
    <t>ПМ.03</t>
  </si>
  <si>
    <t>МДК.03.01</t>
  </si>
  <si>
    <t>ПМ.03.ЭК</t>
  </si>
  <si>
    <t>ПМ.04</t>
  </si>
  <si>
    <t>МДК.04.01</t>
  </si>
  <si>
    <t>ПМ.04.ЭК</t>
  </si>
  <si>
    <t>Производственная практика (преддипломная)</t>
  </si>
  <si>
    <t>ГИА</t>
  </si>
  <si>
    <t>Государственная (итоговая) аттестация</t>
  </si>
  <si>
    <t>Всего</t>
  </si>
  <si>
    <t>дисциплин и МДК</t>
  </si>
  <si>
    <t>учебной практики</t>
  </si>
  <si>
    <t>зачетов</t>
  </si>
  <si>
    <t>D</t>
  </si>
  <si>
    <t>*</t>
  </si>
  <si>
    <t>4. Перечень кабинетов, лабораторий, мастерских и других помещений для подготовки по специальности</t>
  </si>
  <si>
    <t>№</t>
  </si>
  <si>
    <t>Наименование</t>
  </si>
  <si>
    <t>Кабинеты:</t>
  </si>
  <si>
    <t>Мастерские:</t>
  </si>
  <si>
    <t>Спортивный комплекс:</t>
  </si>
  <si>
    <t xml:space="preserve">Стрелковый тир </t>
  </si>
  <si>
    <t>Залы:</t>
  </si>
  <si>
    <t>Обозначения:</t>
  </si>
  <si>
    <t xml:space="preserve">   Обучение по дисциплинам и междисциплинарным курсам</t>
  </si>
  <si>
    <t>0</t>
  </si>
  <si>
    <t xml:space="preserve">   Подготовка к ГИА</t>
  </si>
  <si>
    <t xml:space="preserve">   Промежуточная аттестация</t>
  </si>
  <si>
    <t>П</t>
  </si>
  <si>
    <t xml:space="preserve">  Государственная      итоговая        аттестация</t>
  </si>
  <si>
    <t xml:space="preserve">   Каникулы</t>
  </si>
  <si>
    <t xml:space="preserve">   Неделя отсутствует</t>
  </si>
  <si>
    <t>2. Сводные данные по бюджету времени ( в неделях) для очной формы обучения</t>
  </si>
  <si>
    <t>Обучение по дисциплинам и междисциплинарным курсам</t>
  </si>
  <si>
    <t>Производственная практика</t>
  </si>
  <si>
    <t>Промежуточная аттестация</t>
  </si>
  <si>
    <t>Государственная  итоговая  аттестация</t>
  </si>
  <si>
    <t>Каникулы</t>
  </si>
  <si>
    <t>по профилю специальности</t>
  </si>
  <si>
    <t>преддипломная</t>
  </si>
  <si>
    <t>Обучение по дисциплинам и междисциплинарным курсам, в том числе учебная практика</t>
  </si>
  <si>
    <t>Практики</t>
  </si>
  <si>
    <t>Студентов</t>
  </si>
  <si>
    <t>Групп</t>
  </si>
  <si>
    <t>Производственная практика (по профилю специальности)</t>
  </si>
  <si>
    <t>Подго-_x000D_
товка</t>
  </si>
  <si>
    <t>1 сем</t>
  </si>
  <si>
    <t>2 сем</t>
  </si>
  <si>
    <t>нед.</t>
  </si>
  <si>
    <t>час. обяз. уч. занятий</t>
  </si>
  <si>
    <t>Обучение по циклам и разделу "Физическая культура"</t>
  </si>
  <si>
    <t>Учебная практика (Производственное обучение)</t>
  </si>
  <si>
    <t>Прове-_x000D_
дение</t>
  </si>
  <si>
    <t>час. обяз. уч. зан.</t>
  </si>
  <si>
    <t xml:space="preserve">Обучение по циклам и разделу "Физическая культура", в том числе учебная практика </t>
  </si>
  <si>
    <t>Математический и общий естественнонаучный  циклы</t>
  </si>
  <si>
    <t>Общий гуманитарный и социально-экономический  циклы</t>
  </si>
  <si>
    <t>Основы экономики</t>
  </si>
  <si>
    <t xml:space="preserve">Производственная практика </t>
  </si>
  <si>
    <t>УП.02.</t>
  </si>
  <si>
    <t>ПП.02.</t>
  </si>
  <si>
    <t>УП.01.</t>
  </si>
  <si>
    <t>ПП.01.</t>
  </si>
  <si>
    <t>УП.03.</t>
  </si>
  <si>
    <t>ПП.03.</t>
  </si>
  <si>
    <t>УП.04.</t>
  </si>
  <si>
    <t>ПП.04.</t>
  </si>
  <si>
    <t>ПМ.05</t>
  </si>
  <si>
    <t>УП.05.</t>
  </si>
  <si>
    <t>ПП.05.</t>
  </si>
  <si>
    <t>ПМ.05.ЭК</t>
  </si>
  <si>
    <t>ПМ.06</t>
  </si>
  <si>
    <t>МДК.06.01</t>
  </si>
  <si>
    <t>УП.06.01</t>
  </si>
  <si>
    <t>ПМ.06.ЭК</t>
  </si>
  <si>
    <t>МДК.05.01</t>
  </si>
  <si>
    <t xml:space="preserve">ОП.11 </t>
  </si>
  <si>
    <t>Правовые основы профессиональной деятельности</t>
  </si>
  <si>
    <t>Квалификационный экзамен по модулю</t>
  </si>
  <si>
    <t>Экономические расчеты в энергетике</t>
  </si>
  <si>
    <t>Самостоятельная работа</t>
  </si>
  <si>
    <t>1. Программа обучения по специальности</t>
  </si>
  <si>
    <t>1.3. Государственные экзамены не предусмотрены</t>
  </si>
  <si>
    <t>консультации</t>
  </si>
  <si>
    <t>ВСЕГО</t>
  </si>
  <si>
    <t>экзамены (в т.ч. по модулю)</t>
  </si>
  <si>
    <t>производств. практики</t>
  </si>
  <si>
    <t>3,4,5,6,7*</t>
  </si>
  <si>
    <t>Директор государственного бюджетного профессионального образовательного учреждения "Гусиноозерский энергетический техникум"</t>
  </si>
  <si>
    <t>____________________________ Спасов Б.М.</t>
  </si>
  <si>
    <t xml:space="preserve">        ГБПОУ "Гусиноозерский энергетический техникум"                                                                                                     </t>
  </si>
  <si>
    <t>Гуманитарных дисциплин</t>
  </si>
  <si>
    <t>Иностранного языка</t>
  </si>
  <si>
    <t xml:space="preserve">Математики </t>
  </si>
  <si>
    <t>Инженерной графики</t>
  </si>
  <si>
    <t>Материаловедения</t>
  </si>
  <si>
    <t>Метрологии, стандартизации и сертификации</t>
  </si>
  <si>
    <t>Охраны труда</t>
  </si>
  <si>
    <t>Технической механики</t>
  </si>
  <si>
    <t>Информационных технологий в профессиональной деятельности</t>
  </si>
  <si>
    <t>Безопасности жизнедеятельности</t>
  </si>
  <si>
    <t>Лаборатории</t>
  </si>
  <si>
    <t>Полигоны</t>
  </si>
  <si>
    <t xml:space="preserve">     </t>
  </si>
  <si>
    <t xml:space="preserve">                                                                                                                    </t>
  </si>
  <si>
    <t xml:space="preserve">   </t>
  </si>
  <si>
    <t xml:space="preserve">    </t>
  </si>
  <si>
    <t>Монтаж воздушных линий электропередачи</t>
  </si>
  <si>
    <t>Конструкции линий электропередачи и типовые расчеты</t>
  </si>
  <si>
    <t>Технология монтажа линий электропередачи</t>
  </si>
  <si>
    <t>МДК.01.03</t>
  </si>
  <si>
    <t>Организация электромонтажных работ по сооружению линий электропередачи</t>
  </si>
  <si>
    <t>Эксплуатация и ремонт линий электропередачи</t>
  </si>
  <si>
    <t>Техническое обслуживание воздушных линий электропередачи</t>
  </si>
  <si>
    <t>Реконструкция линий электропередачи</t>
  </si>
  <si>
    <t>Технология реконструкции линий электропередачи</t>
  </si>
  <si>
    <t>Управление персоналом производственного подразделения</t>
  </si>
  <si>
    <t>Монтаж электрических подстанций и обслуживание электрооборудования</t>
  </si>
  <si>
    <t>Сооружение электрических подстанций</t>
  </si>
  <si>
    <t>Техническое обслуживание и ремонт электрооборудования подстанций</t>
  </si>
  <si>
    <t>МДК.05.02</t>
  </si>
  <si>
    <t>Обслуживание воздушных линий электропередачи</t>
  </si>
  <si>
    <t>ПП.06.</t>
  </si>
  <si>
    <t>Обшепрофессиональных дисциплин специальностей</t>
  </si>
  <si>
    <t xml:space="preserve">Экономики </t>
  </si>
  <si>
    <t>Электротехники</t>
  </si>
  <si>
    <t xml:space="preserve"> Электроники</t>
  </si>
  <si>
    <t>Геодезии</t>
  </si>
  <si>
    <t>Слесарная</t>
  </si>
  <si>
    <t xml:space="preserve"> Механическая</t>
  </si>
  <si>
    <t>Электролинейная</t>
  </si>
  <si>
    <t>Электрооборудования электрических станций и подстанций</t>
  </si>
  <si>
    <t>Читальный зал с выходом в Интернет, библиотека</t>
  </si>
  <si>
    <t>Актовый зал</t>
  </si>
  <si>
    <t>Введение в специальность</t>
  </si>
  <si>
    <t xml:space="preserve"> программы подготовки специалистов среднего звена</t>
  </si>
  <si>
    <t xml:space="preserve">                                                                                                 по специальности среднего профессионального образования</t>
  </si>
  <si>
    <r>
      <rPr>
        <b/>
        <sz val="12"/>
        <color rgb="FF000000"/>
        <rFont val="Times New Roman"/>
        <family val="1"/>
        <charset val="204"/>
      </rPr>
      <t>Профиль получаемого профессионального образования:</t>
    </r>
    <r>
      <rPr>
        <u/>
        <sz val="12"/>
        <color rgb="FF000000"/>
        <rFont val="Times New Roman"/>
        <family val="1"/>
        <charset val="204"/>
      </rPr>
      <t xml:space="preserve"> технический</t>
    </r>
  </si>
  <si>
    <r>
      <rPr>
        <b/>
        <sz val="12"/>
        <color rgb="FF000000"/>
        <rFont val="Times New Roman"/>
        <family val="1"/>
        <charset val="204"/>
      </rPr>
      <t>Форма обучения:</t>
    </r>
    <r>
      <rPr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00"/>
        <rFont val="Times New Roman"/>
        <family val="1"/>
        <charset val="204"/>
      </rPr>
      <t>очная</t>
    </r>
  </si>
  <si>
    <r>
      <rPr>
        <b/>
        <sz val="12"/>
        <color rgb="FF000000"/>
        <rFont val="Times New Roman"/>
        <family val="1"/>
        <charset val="204"/>
      </rPr>
      <t>Квалификация:</t>
    </r>
    <r>
      <rPr>
        <b/>
        <u/>
        <sz val="12"/>
        <color rgb="FF000000"/>
        <rFont val="Times New Roman"/>
        <family val="1"/>
        <charset val="204"/>
      </rPr>
      <t xml:space="preserve"> </t>
    </r>
    <r>
      <rPr>
        <u/>
        <sz val="12"/>
        <color rgb="FF000000"/>
        <rFont val="Times New Roman"/>
        <family val="1"/>
        <charset val="204"/>
      </rPr>
      <t>техник-электромонтажник</t>
    </r>
  </si>
  <si>
    <r>
      <rPr>
        <b/>
        <sz val="12"/>
        <color rgb="FF000000"/>
        <rFont val="Times New Roman"/>
        <family val="1"/>
        <charset val="204"/>
      </rPr>
      <t xml:space="preserve">Срок получения образования:  </t>
    </r>
    <r>
      <rPr>
        <sz val="12"/>
        <color rgb="FF000000"/>
        <rFont val="Times New Roman"/>
        <family val="1"/>
        <charset val="204"/>
      </rPr>
      <t>3г.10 мес. на базе основного общего образования</t>
    </r>
  </si>
  <si>
    <t>25-31</t>
  </si>
  <si>
    <t>07-13</t>
  </si>
  <si>
    <t>21 - 27</t>
  </si>
  <si>
    <t>04-10</t>
  </si>
  <si>
    <t>11-17</t>
  </si>
  <si>
    <t>18-24</t>
  </si>
  <si>
    <t>01-07</t>
  </si>
  <si>
    <t>08-14</t>
  </si>
  <si>
    <t>15-21</t>
  </si>
  <si>
    <t>14 - 20</t>
  </si>
  <si>
    <r>
      <t xml:space="preserve">                                                                    </t>
    </r>
    <r>
      <rPr>
        <b/>
        <u/>
        <sz val="14"/>
        <color rgb="FF000000"/>
        <rFont val="Times New Roman"/>
        <family val="1"/>
        <charset val="204"/>
      </rPr>
      <t xml:space="preserve"> 13.02.09   Монтаж  и эксплуатация  линий электропередачи</t>
    </r>
  </si>
  <si>
    <t xml:space="preserve">ОП.12 </t>
  </si>
  <si>
    <t>Всего:</t>
  </si>
  <si>
    <t xml:space="preserve">Всего: </t>
  </si>
  <si>
    <t>01-05</t>
  </si>
  <si>
    <t>06-12</t>
  </si>
  <si>
    <t>13- 19</t>
  </si>
  <si>
    <t>20 - 26</t>
  </si>
  <si>
    <t>27сен - 3 октября</t>
  </si>
  <si>
    <t>22--28</t>
  </si>
  <si>
    <t>29 нояб.-05 дек.</t>
  </si>
  <si>
    <t>13-19</t>
  </si>
  <si>
    <t>03-11</t>
  </si>
  <si>
    <t>12-16</t>
  </si>
  <si>
    <t>17-23</t>
  </si>
  <si>
    <t>24-30</t>
  </si>
  <si>
    <t>25 апр - 1 мая</t>
  </si>
  <si>
    <t>4-10</t>
  </si>
  <si>
    <t>18 - 24</t>
  </si>
  <si>
    <t>31 января- 6 февраля</t>
  </si>
  <si>
    <t>28 февр.- 6 марта</t>
  </si>
  <si>
    <t>28 марта.- 3 апреля</t>
  </si>
  <si>
    <t>2-8</t>
  </si>
  <si>
    <t>9-15</t>
  </si>
  <si>
    <t>16 - 22</t>
  </si>
  <si>
    <t>30 мая - 05 июня</t>
  </si>
  <si>
    <t>13 - 19</t>
  </si>
  <si>
    <t>20 - 30</t>
  </si>
  <si>
    <t>1-10</t>
  </si>
  <si>
    <t>22- 28</t>
  </si>
  <si>
    <t>29 - 31</t>
  </si>
  <si>
    <t xml:space="preserve">   УП</t>
  </si>
  <si>
    <t xml:space="preserve">   ПП </t>
  </si>
  <si>
    <r>
      <rPr>
        <b/>
        <sz val="8"/>
        <rFont val="Tahoma"/>
        <family val="2"/>
        <charset val="204"/>
      </rPr>
      <t>1/2</t>
    </r>
    <r>
      <rPr>
        <b/>
        <sz val="12"/>
        <rFont val="Tahoma"/>
        <family val="2"/>
        <charset val="204"/>
      </rPr>
      <t>::</t>
    </r>
  </si>
  <si>
    <t>20-28</t>
  </si>
  <si>
    <t>29 дек - 02 января</t>
  </si>
  <si>
    <t>Нормативно-правовые акты, регламентирующие организацию учебного процесса:</t>
  </si>
  <si>
    <t>‒    Приказ Минобрнауки России № 885, Минпросвещения России № 390 от 05.08.2020 «О практической подготовке обучающихся» (вместе с «Положением о практической подготовке обучающихся») (Зарегистрировано в Минюсте России 11.09.2020 № 59778);</t>
  </si>
  <si>
    <t xml:space="preserve">1.2. Организация учебного процесса и режим занятий. </t>
  </si>
  <si>
    <t xml:space="preserve">     Начало учебных занятий 1 сентября. Продолжительность учебной недели – шесть дней; продолжительность занятий - 45 минут, группировка парами. </t>
  </si>
  <si>
    <t xml:space="preserve">     Текущий контроль проводится в пределах учебного времени, отведенного на соответствующую учебную дисциплину, как традиционными, так и инновационными методами, включая компьютерные технологии. Разработаны конкретные формы и процедуры текущего контроля по каждой дисциплине и профессиональному модулю</t>
  </si>
  <si>
    <t xml:space="preserve">     Учебная и производственная практики запланированы в рамках реализации профессиональных модулей и организованы концентрированно в несколько периодов. Производственная практика по специальности включает практику по профилю специальности и преддипломную практику. Практика проводится в организациях, направление деятельности которых соответствуетьпрофилю подготовки обучающихся. Основой для прохождения практик на предприятии является двухсторонний договор.</t>
  </si>
  <si>
    <t xml:space="preserve">     Каникулярное время распределено следующим образом: на 1-2курсах-11 недель, в том числе 2 недели зимние каникулы,  на 3курсе-10 недель, в т.ч.2недели зимние каникулы, на 4курсе-2 недели.</t>
  </si>
  <si>
    <t>1.3. Общеобразовательный цикл</t>
  </si>
  <si>
    <t xml:space="preserve">1.4. Формирование вариативной части. </t>
  </si>
  <si>
    <t xml:space="preserve">     Решением собрания  преподавателей по  специальности и  представителей  работодателей,  часы вариативной части учебного плана распределены следующим образом: </t>
  </si>
  <si>
    <t xml:space="preserve">Наименование </t>
  </si>
  <si>
    <t>Всего часов обязательной части образовательной программы</t>
  </si>
  <si>
    <t>Распределение вариативной части</t>
  </si>
  <si>
    <t>-</t>
  </si>
  <si>
    <t>П.00</t>
  </si>
  <si>
    <t>ПМ. 01</t>
  </si>
  <si>
    <t>УП. 01.</t>
  </si>
  <si>
    <t>ПП. 01.</t>
  </si>
  <si>
    <t>ПМ. 02</t>
  </si>
  <si>
    <t>ПП. 02.</t>
  </si>
  <si>
    <t>ПМ. 03</t>
  </si>
  <si>
    <t>УП. 03.</t>
  </si>
  <si>
    <t>ПП. 03.</t>
  </si>
  <si>
    <t>ПМ. 04</t>
  </si>
  <si>
    <t>УП. 04.</t>
  </si>
  <si>
    <t>ПП. 04.</t>
  </si>
  <si>
    <t>ПМ. 05</t>
  </si>
  <si>
    <t>УП. 05.</t>
  </si>
  <si>
    <t>ПП. 05.</t>
  </si>
  <si>
    <t>ПМ. 06</t>
  </si>
  <si>
    <t>Обслуживание воздушных линий электропередачи……..</t>
  </si>
  <si>
    <t>УП. 06</t>
  </si>
  <si>
    <t>Учебная практика (название)</t>
  </si>
  <si>
    <t>ПП. 06.</t>
  </si>
  <si>
    <t>Выполнение работ по одной или нескольким профессиям рабочих, нескольким профессиям рабочих,</t>
  </si>
  <si>
    <t>Основы финансовой грамотности</t>
  </si>
  <si>
    <t xml:space="preserve">ОП.13 </t>
  </si>
  <si>
    <r>
      <rPr>
        <b/>
        <sz val="10"/>
        <rFont val="Tahoma"/>
        <family val="2"/>
        <charset val="204"/>
      </rPr>
      <t>Количество</t>
    </r>
    <r>
      <rPr>
        <sz val="10"/>
        <rFont val="Tahoma"/>
        <family val="2"/>
        <charset val="204"/>
      </rPr>
      <t xml:space="preserve"> экзаменов</t>
    </r>
  </si>
  <si>
    <t>ОП.11</t>
  </si>
  <si>
    <t>ОП.13</t>
  </si>
  <si>
    <t xml:space="preserve"> Итого:</t>
  </si>
  <si>
    <t xml:space="preserve">1.5. Порядок аттестации обучающихся.
Формами промежуточной аттестации, представляющей завершающий этап контроля по дисциплине и междисциплинарному курсу (в том числе по предметам общеобразовательного цикла), являются экзамен, зачет (в том числе зачет с оценкой (дифференцированный) и комплексный зачет по нескольким предметам/дисциплинам.
В структуре промежуточной аттестации по каждому семестру  предусмотрены зачеты и экзамены,  количество экзаменов в процедурах промежуточной аттестации не превышает 8 экзаменов в учебном году, зачетов не более 10 в учебном году. В указанное количество не входит зачет по физической культуре.
При планировании промежуточной аттестации в форме экзамена определен день, освобожденный от других форм учебной нагрузки. Промежуточная аттестация по дисциплинам, проводимая в виде экзаменов, выделяется за счет времени, отводимого на соответствующие учебные дисциплины и проводится в рамках недели отводимой на промежуточную аттестацию по циклам учебных дисциплин. 
Промежуточная аттестация в форме зачета проводится за счет часов, отведенных на освоение соответствующей учебной дисциплины, междисциплинарного курса, практик. 
Формой промежуточной аттестации по профессиональному модулю является экзамен по модулю или квалификационный экзамен. Условием допуска к экзамену (квалификационному) является успешное освоение обучающимися всех элементов программы профессионального модуля: теоретической части модуля (МДК) и практик. 
 Квалификационный экзамен  проводится  по модулю, предполагающим оценку освоенной целиком квалификации, в случаях предусмотренных ФГОС. По результатам успешного прохождения данной процедуры, выдается свидетельство о квалификации по профессии рабочего (должности служащего). Экзамен по модулю проводится для проверки освоенности основного вида профессиональной деятельности, при этом, если имеется родственная тематика модуля компетенции Ворлдскиллс, процедура может проводиться с полным или частичным применением материалов союза. 
ОУ предусмотрено проведение промежуточной аттестации по учебной и  производственной практикам в форме дифференцированного зачета.
Государственная итоговая аттестация проводится в форме защиты 
выпускной квалификационной работы, которая выполняется в виде  дипломной работы и демонстрационного экзамена 
В соответствии с требованиям ФГОС СПО, в ОУ  определены требования к содержанию, объему и структуре выпускной квалификационной работы и объему времени на проводимый в рамках ВКР демонстрационный экзамен. 
Объем часов, отводимых в ФГОС СПО на подготовку и проведение государственной итоговой аттестации в учебном плане программы подготовки специалистов среднего звена составляет 216 часов.
Студенту предоставляется право выбора темы выпускной квалификационной работы, в том числе предложения своей тематики с необходимым обоснованием целесообразности ее разработки для практического применения.  
Программа государственной итоговой аттестации, требования к выпускным квалификационным работам, а также критерии оценки знаний, утвержденные образовательной организацией, доводятся до сведения студентов, не позднее чем за шесть месяцев до начала государственной итоговой аттестации.
К Государственной итоговой аттестации допускается студент, не имеющий академической задолженности и в полном объеме выполнивший учебный план по осваиваемой образовательной программе среднего профессионального образования. 
</t>
  </si>
  <si>
    <t xml:space="preserve">    Формами промежуточной аттестации, представляющей завершающий этап контроля по дисциплине и междисциплинарному курсу (в том числе по предметам общеобразовательного цикла), являются экзамен, зачет (в том числе зачет с оценкой (дифференцированный) и комплексный зачет по нескольким предметам/дисциплинам.</t>
  </si>
  <si>
    <t xml:space="preserve">     В структуре промежуточной аттестации по каждому семестру  предусмотрены зачеты и экзамены,  количество экзаменов в процедурах промежуточной аттестации не превышает 8 экзаменов в учебном году, зачетов не более 10 в учебном году. В указанное количество не входит зачет по физической культуре.</t>
  </si>
  <si>
    <t xml:space="preserve">     При планировании промежуточной аттестации в форме экзамена определен день, освобожденный от других форм учебной нагрузки. Промежуточная аттестация по дисциплинам, проводимая в виде экзаменов, выделяется за счет времени, отводимого на соответствующие учебные дисциплины и проводится в рамках недели отводимой на промежуточную аттестацию по циклам учебных дисциплин. </t>
  </si>
  <si>
    <t xml:space="preserve">     Формой промежуточной аттестации по профессиональному модулю является экзамен по модулю или квалификационный экзамен. Условием допуска к экзамену (квалификационному) является успешное освоение обучающимися всех элементов программы профессионального модуля: теоретической части модуля (МДК) и практик. </t>
  </si>
  <si>
    <t xml:space="preserve">     ОУ предусмотрено проведение промежуточной аттестации по учебной и  производственной практикам в форме дифференцированного зачета.</t>
  </si>
  <si>
    <t xml:space="preserve">     Объем часов, отводимых в ФГОС СПО на подготовку и проведение государственной итоговой аттестации в учебном плане программы подготовки специалистов среднего звена составляет 216 часов.</t>
  </si>
  <si>
    <t xml:space="preserve">     К Государственной итоговой аттестации допускается студент, не имеющий академической задолженности и в полном объеме выполнивший учебный план по осваиваемой образовательной программе среднего профессионального образования. </t>
  </si>
  <si>
    <t xml:space="preserve">     Промежуточная аттестация в форме зачета проводится за счет часов, отведенных на освоение соответствующей учебной дисциплины, междисциплинарного курса, практик. </t>
  </si>
  <si>
    <t>Выполнение работ по профессии рабочего 19855 Электромонтер по ремонту воздушных линий электропередачи</t>
  </si>
  <si>
    <t>ОД.00</t>
  </si>
  <si>
    <t>ОД.01</t>
  </si>
  <si>
    <t>ОД.02</t>
  </si>
  <si>
    <t>ОД.03</t>
  </si>
  <si>
    <t>ОД.04</t>
  </si>
  <si>
    <t>Обществознание</t>
  </si>
  <si>
    <t>ОД.05</t>
  </si>
  <si>
    <t xml:space="preserve">География </t>
  </si>
  <si>
    <t>ОД.06</t>
  </si>
  <si>
    <t>ОД.07</t>
  </si>
  <si>
    <t>ОД.08</t>
  </si>
  <si>
    <t>ОД.09</t>
  </si>
  <si>
    <t>ОД.10</t>
  </si>
  <si>
    <t xml:space="preserve">Химия </t>
  </si>
  <si>
    <t>ОД.11</t>
  </si>
  <si>
    <t>Биология</t>
  </si>
  <si>
    <t>ОД.12</t>
  </si>
  <si>
    <t>ОД.13</t>
  </si>
  <si>
    <t>ОД.14</t>
  </si>
  <si>
    <t>Индивидуальный проект</t>
  </si>
  <si>
    <t xml:space="preserve"> - Приказ Минпросвещения России от 24.08.2022 года № 762 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</t>
  </si>
  <si>
    <t xml:space="preserve"> - Приказ Минобрнауки России от 8 апреля 2021 г. № 153 «Об утверждении Порядка разработки примерных основных образовательных программ среднего профессионального образования, проведения их экспертизы и ведения реестра примерных основных образовательных программ среднего профессионального образования»;</t>
  </si>
  <si>
    <t xml:space="preserve"> - Приказ Минпросвещения России от 08.11.2021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</t>
  </si>
  <si>
    <t>‒    Приказ  Минобрнауки России от 14 октября 2022 г. № 902 «Об утверждении порядка  заполнения, учета и выдачи дипломов о среднем профессиональном образовании и их дубликатов»         </t>
  </si>
  <si>
    <t xml:space="preserve">‒    Приказ Министерства просвещения РФ от 17 мая 2022 г. N 336 "Об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"Об утверждении перечней профессий и специальностей среднего профессионального образования"          </t>
  </si>
  <si>
    <t xml:space="preserve"> -  Приказ Министерства просвещения РФ от 01 сентября  2022 г. N 796 " О внесении изменений  в федеральные  государственные образовательные стандарты среднего профессионального образования"</t>
  </si>
  <si>
    <t xml:space="preserve"> - Приказ Минобрнауки России от 17.05.2012 № 413 «Об утверждении федерального государственного образовательного стандарта среднего общего образования» (зарегистрирован в Минюсте России 07.06.2012 № 24480) </t>
  </si>
  <si>
    <t xml:space="preserve"> - Приказ Минпросвещения России от 28.08.2020 № 442 «Об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начального общего, основного общего и среднего общего образования» (зарегистрирован в Минюсте России 06.10.2020 № 60252);</t>
  </si>
  <si>
    <t xml:space="preserve"> - Приказ Минпросвещения России от  23.11.2022 № 1014 «Об утверждении федеральной образовательной программы среднего общего образования» (Зарегистрировано в Минюсте России 22.12.2022 № 71763)</t>
  </si>
  <si>
    <t xml:space="preserve"> -  Письмо Департамента государственной политики в сфере среднего профессионального образования и профессионального обучения  от 01.03.2023г. № 05-592 " О направлении рекомендаций по реализации среднего общего образования в пределах освоения образовательной программы среднего профессионального образования"</t>
  </si>
  <si>
    <t>‒   Федеральный закон от 29.12.2012 № 273-ФЗ (ред. от+A6:E17 31.07.2020) «Об образовании в Российской Федерации» (с изм. и доп., вступ. в силу с 01.09.2020);</t>
  </si>
  <si>
    <t xml:space="preserve">     Объем недельной образовательной нагрузки обучающихся по программе не может превышать 36 академических часа, и включает все виды работы во взаимодействии с преподавателем и самостоятельную учебную работу. Все виды проводимых учебных мероприятий, требующих взаимодействия обучаемого и обучающего отражены в объеме часов дисциплин, междисциплинарных курсов, практик, составляющих структуру учебного плана. </t>
  </si>
  <si>
    <t xml:space="preserve">    По  всем учебным  дисциплинам и профессиональным модулям  предусмотрена промежуточная аттестация, которая проводится в форме экзаменов, дифференцированных зачетов, зачетов.  Выполнение курсовой работы предусмотрено как вид учебной работы по междисциплинарным курсам: МДК.03.01 Автоматизированные системы управления в электро-энергосистемах,  МДК.04.01 Техническая диагностика и ремонт электрооборудования и реализуется в пределах времени, отведенного на его изучение.</t>
  </si>
  <si>
    <t xml:space="preserve"> В общем гуманитарном и социально-экономическом, математическом и общем естественнонаучном, общепрофессиональном и профессиональном циклах  выделен 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обучающихся.Организация самостоятельной работы обучающихся определена локальным актом.</t>
  </si>
  <si>
    <t xml:space="preserve">      Обучение по индивидуальному учебному плану, в том числе ускоренное обучение, в пределах осваиваемой образовательной программы, осуществляется в порядке, установленном локальными нормативными актами.</t>
  </si>
  <si>
    <t xml:space="preserve">     Консультации для обучающихся в учебном плане предусмотрены по дисциплинам, и профессиональным модулям, по которым предусмотрено проведение экзамена, а также в случае, если при реализации программы планируется подготовка курсовой работы. Время, отводимое на консультации предусматрено за счет времени, отводимого на промежуточную аттестацию или времени, предусмотренного на дисциплину (междисциплинарный курс, профессиональный модуль)</t>
  </si>
  <si>
    <t xml:space="preserve">Общеобразовательный цикл является частью ОП СПО, которая включает в себя обязательные общеобразовательные дисциплины учебного 
плана ОП СПО на базе основного общего образования, а также индивидуальный проект с выделением отдельных часов в учебном плане, в совокупности обеспечивающие достижение результатов на базовом уровне, требования к которым установлены федеральным государственным образовательным стандартом среднего общего образования.      </t>
  </si>
  <si>
    <t xml:space="preserve">     Общий объем академических часов на освоение  общеобразовательного цикла определяется ФГОС СПО в рамках общего объема и с учетом установленного срока реализации ОП СПО, включая получение СОО. Указанный объем академических часов составляет 1476 часов, которые полностью  соответствуют требованию ФГОС СОО об обязательной части СОО и обеспечивают выполнение требований к содержанию и результатам освоения базового уровня образовательной программы СОО, установленные ФГОС СОО и ФООП СОО.</t>
  </si>
  <si>
    <t xml:space="preserve">      Общеобразовательный цикл  содержит следующие  обязательные общеобразовательные дисциплины: «Русский язык», «Литература», «Математика», «Иностранный язык», «Информатика», «Физика», «Химия», «Биология», «История», «Обществознание», «География», «Физическая культура», «Основы безопасности жизнедеятельности».</t>
  </si>
  <si>
    <t xml:space="preserve">   Общеобразовательные дисциплины соответствуют учебным предметам обязательных предметных областей ФГОС СОО, включенные в 
общеобразовательный цикл ОП СПО на базе основного общего образования с получением СОО с учетом осваиваемой специальности.  При реализации СОО в пределах ОП СПО в общеобразовательном цикле принципы профильного обучения реализуются за счет перераспределения  часов общеобразовательных дисциплин с учетом специфики получаемой специальности, выбора не менее двух общеобразовательных дисциплин с увеличенным объемом на освоение содержания (в соответствии с Вариантом 2 или Вариантом 3 Примерных рабочих программ). По специальности Электрические станции, сети и системы принципы профильного обучения с увеличенным объемом часов  реализуются по учебным дисциплинам: математика, физика. Уровень освоения  общеобразовательных дисциплин "Математика" и "Физика" -базовый расширенный</t>
  </si>
  <si>
    <t xml:space="preserve"> Для реализации требований ФГОС среднего (полного) общего образования используют  примерные  рабочие программы общеобразовательного цикла для профессиональных образовательных организаций , утвержденных ФГБОУ ДПО ИРПО 2022г.   На основе примерных программ общеобразовательных дисциплин разработаны рабочие программы,  содержание, которых определено «Положением о рабочих программах». Рабочие программы общеобразовательных дисциплин разрабатываются на основе требований ФГОС СПО, ФГОС СОО и положений ФООП СОО, а также с учетом примерных программ общеобразовательных дисциплин. </t>
  </si>
  <si>
    <t xml:space="preserve">    Предусмотрено выполнение обучающимися  индивидуального проекта, с этой целью в  учебном плане введена дополнительная  дисциплина - учебно-проектная деятельность. Индивидуальный проект выполняется обучающимся в течение освоения общеобразовательного цикла в рамках учебного времени, специально отведенного учебным планом, и должен быть представлен в виде завершенного учебного исследования или разработанного проекта: информационного, творческого, социального, прикладного, инновационного, конструкторского, инженерного.. Порядок организации выполнения обучающимися индивидуального проекта определен «Положением о выполнении индивидуального проекта» </t>
  </si>
  <si>
    <t xml:space="preserve">      Квалификационный экзамен  проводится  по модулю, предполагающим оценку освоенной целиком квалификации, в случаях предусмотренных ФГОС. По результатам успешного прохождения данной процедуры, выдается свидетельство о квалификации по профессии рабочего (должности служащего). по профессии рабочего 19855 Электромонтер по ремонту воздушных линий электропередачи.</t>
  </si>
  <si>
    <t>1.     Пояснительная записка</t>
  </si>
  <si>
    <t>1.1.         Нормативная база реализации ППССЗ ОУ</t>
  </si>
  <si>
    <t>Основы безопасности и защиты Родины</t>
  </si>
  <si>
    <t>Рассмотрен на педагогическом совете</t>
  </si>
  <si>
    <r>
      <rPr>
        <b/>
        <sz val="12"/>
        <color rgb="FF000000"/>
        <rFont val="Times New Roman"/>
        <family val="1"/>
        <charset val="204"/>
      </rPr>
      <t>Год начала подготовки:</t>
    </r>
    <r>
      <rPr>
        <u/>
        <sz val="12"/>
        <color rgb="FF000000"/>
        <rFont val="Times New Roman"/>
        <family val="1"/>
        <charset val="204"/>
      </rPr>
      <t xml:space="preserve"> 2025г.</t>
    </r>
  </si>
  <si>
    <t xml:space="preserve">      Настоящий учебный план программы подготовки специалистов среднего звена  разработан на основе Приказа Минобрнауки России от 05 февраля 2018 г. № 66 «Обутверждении федерального государственного образовательного стандарта среднего профессионального образования по специальности 13.02.09 Монтаж и эксплуатация линий электропередачи" (зарегистрирован Министерством юстиции Российской Федерации 26 февраля 2018 г., регистрационный № 50133);</t>
  </si>
  <si>
    <t>Протокол № 55 от 10 апреля 2025 г.</t>
  </si>
  <si>
    <t xml:space="preserve">      10 апреля 2025 г.</t>
  </si>
  <si>
    <t xml:space="preserve"> 1.1 Подготовка к выполнению демонстрационного экзамена   (всего 4 недели)                </t>
  </si>
  <si>
    <t>1.2 Выполнение  демонстрационного экзамена (всего  2 недели)</t>
  </si>
  <si>
    <t>Государственная итоговая аттестация                Демонстрационный экзамен</t>
  </si>
  <si>
    <t xml:space="preserve">     Государственная итоговая аттестация проводится в виде выполнения   демонстрационного экзамена </t>
  </si>
  <si>
    <t xml:space="preserve">   Для проведения государственной итоговой аттестации разрабатывается программа, определяющая требования к содержанию,  объему времени на проводимый  демонстрационный экзамен. </t>
  </si>
  <si>
    <t xml:space="preserve">     Программа государственной итоговой аттестации доводится до сведения студентов, не позднее чем за шесть месяцев до начала государственной итоговой аттестации.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</si>
</sst>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"/>
  </numFmts>
  <fonts count="59">
    <font>
      <sz val="8"/>
      <color rgb="FF000000"/>
      <name val="Tahoma"/>
    </font>
    <font>
      <sz val="10"/>
      <color rgb="FF000000"/>
      <name val="Tahoma"/>
      <family val="2"/>
      <charset val="204"/>
    </font>
    <font>
      <sz val="8"/>
      <name val="Tahoma"/>
      <family val="2"/>
      <charset val="204"/>
    </font>
    <font>
      <i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i/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7"/>
      <color rgb="FF000000"/>
      <name val="Tahoma"/>
      <family val="2"/>
      <charset val="204"/>
    </font>
    <font>
      <b/>
      <sz val="12"/>
      <color rgb="FF000000"/>
      <name val="Times New Roman"/>
      <family val="1"/>
      <charset val="204"/>
    </font>
    <font>
      <b/>
      <sz val="9"/>
      <color rgb="FF000000"/>
      <name val="Tahoma"/>
      <family val="2"/>
      <charset val="204"/>
    </font>
    <font>
      <sz val="6"/>
      <color rgb="FF000000"/>
      <name val="Arial"/>
      <family val="2"/>
      <charset val="204"/>
    </font>
    <font>
      <sz val="10"/>
      <color rgb="FF00000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FF0000"/>
      <name val="Tahoma"/>
      <family val="2"/>
      <charset val="204"/>
    </font>
    <font>
      <sz val="10"/>
      <name val="Tahoma"/>
      <family val="2"/>
      <charset val="204"/>
    </font>
    <font>
      <sz val="8"/>
      <color rgb="FFFF000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1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8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ahoma"/>
      <family val="2"/>
      <charset val="204"/>
    </font>
    <font>
      <u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name val="Tahoma"/>
      <family val="2"/>
      <charset val="204"/>
    </font>
    <font>
      <b/>
      <u/>
      <sz val="14"/>
      <color rgb="FF000000"/>
      <name val="Times New Roman"/>
      <family val="1"/>
      <charset val="204"/>
    </font>
    <font>
      <b/>
      <sz val="8"/>
      <color rgb="FFFF0000"/>
      <name val="Tahoma"/>
      <family val="2"/>
      <charset val="204"/>
    </font>
    <font>
      <i/>
      <sz val="8"/>
      <color rgb="FF000000"/>
      <name val="Tahoma"/>
      <family val="2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ahoma"/>
      <family val="2"/>
      <charset val="204"/>
    </font>
    <font>
      <b/>
      <sz val="14"/>
      <name val="Tahoma"/>
      <family val="2"/>
      <charset val="204"/>
    </font>
    <font>
      <b/>
      <sz val="12"/>
      <name val="Tahoma"/>
      <family val="2"/>
      <charset val="204"/>
    </font>
    <font>
      <sz val="14"/>
      <name val="Noto Sans Symbols"/>
    </font>
    <font>
      <u/>
      <sz val="8"/>
      <color theme="10"/>
      <name val="Tahoma"/>
      <family val="2"/>
      <charset val="204"/>
    </font>
    <font>
      <b/>
      <i/>
      <sz val="12"/>
      <color rgb="FF000000"/>
      <name val="Times New Roman"/>
      <family val="1"/>
      <charset val="204"/>
    </font>
    <font>
      <sz val="12"/>
      <name val="Tahoma"/>
      <family val="2"/>
      <charset val="204"/>
    </font>
    <font>
      <b/>
      <i/>
      <sz val="12"/>
      <name val="Times New Roman"/>
      <family val="1"/>
      <charset val="204"/>
    </font>
    <font>
      <b/>
      <i/>
      <sz val="12"/>
      <color rgb="FF000000"/>
      <name val="Tahoma"/>
      <family val="2"/>
      <charset val="204"/>
    </font>
    <font>
      <sz val="12"/>
      <color rgb="FF222222"/>
      <name val="Times New Roman"/>
      <family val="1"/>
      <charset val="204"/>
    </font>
    <font>
      <i/>
      <sz val="10"/>
      <color rgb="FF0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2F2F2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2F2F2"/>
      </patternFill>
    </fill>
    <fill>
      <patternFill patternType="solid">
        <fgColor theme="2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25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>
      <alignment vertical="top"/>
      <protection locked="0"/>
    </xf>
  </cellStyleXfs>
  <cellXfs count="854">
    <xf numFmtId="0" fontId="0" fillId="0" borderId="0" xfId="0"/>
    <xf numFmtId="0" fontId="1" fillId="0" borderId="0" xfId="0" applyFont="1"/>
    <xf numFmtId="0" fontId="0" fillId="2" borderId="0" xfId="0" applyFill="1" applyAlignment="1">
      <alignment horizontal="center" vertical="center"/>
    </xf>
    <xf numFmtId="0" fontId="1" fillId="0" borderId="1" xfId="0" applyFont="1" applyBorder="1"/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textRotation="90" wrapText="1"/>
    </xf>
    <xf numFmtId="0" fontId="0" fillId="0" borderId="6" xfId="0" applyBorder="1" applyAlignment="1">
      <alignment horizontal="center" textRotation="90"/>
    </xf>
    <xf numFmtId="0" fontId="0" fillId="2" borderId="0" xfId="0" applyFill="1" applyAlignment="1">
      <alignment horizontal="left" vertical="center"/>
    </xf>
    <xf numFmtId="0" fontId="3" fillId="0" borderId="0" xfId="0" applyFont="1"/>
    <xf numFmtId="0" fontId="0" fillId="0" borderId="15" xfId="0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/>
    <xf numFmtId="0" fontId="8" fillId="0" borderId="0" xfId="0" applyFont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9" fillId="0" borderId="47" xfId="0" applyFont="1" applyBorder="1" applyAlignment="1">
      <alignment horizontal="left" vertical="center" wrapText="1"/>
    </xf>
    <xf numFmtId="0" fontId="6" fillId="0" borderId="49" xfId="0" applyFont="1" applyBorder="1" applyAlignment="1">
      <alignment horizontal="left" vertical="center" wrapText="1"/>
    </xf>
    <xf numFmtId="0" fontId="9" fillId="0" borderId="49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11" fillId="0" borderId="15" xfId="0" applyFont="1" applyBorder="1" applyAlignment="1">
      <alignment horizontal="center" vertical="center"/>
    </xf>
    <xf numFmtId="0" fontId="11" fillId="0" borderId="22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1" fontId="11" fillId="0" borderId="36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6" borderId="104" xfId="0" applyFont="1" applyFill="1" applyBorder="1" applyAlignment="1">
      <alignment horizontal="left" vertical="center" wrapText="1"/>
    </xf>
    <xf numFmtId="0" fontId="11" fillId="0" borderId="105" xfId="0" applyFont="1" applyBorder="1" applyAlignment="1">
      <alignment horizontal="left" vertical="center" wrapText="1"/>
    </xf>
    <xf numFmtId="1" fontId="11" fillId="0" borderId="65" xfId="0" applyNumberFormat="1" applyFont="1" applyBorder="1" applyAlignment="1">
      <alignment horizontal="center" vertical="center"/>
    </xf>
    <xf numFmtId="0" fontId="12" fillId="7" borderId="38" xfId="0" applyFont="1" applyFill="1" applyBorder="1" applyAlignment="1">
      <alignment horizontal="center" vertical="center"/>
    </xf>
    <xf numFmtId="0" fontId="12" fillId="7" borderId="38" xfId="0" applyFont="1" applyFill="1" applyBorder="1" applyAlignment="1">
      <alignment horizontal="left" vertical="center" wrapText="1"/>
    </xf>
    <xf numFmtId="0" fontId="12" fillId="7" borderId="26" xfId="0" applyFont="1" applyFill="1" applyBorder="1" applyAlignment="1">
      <alignment horizontal="center" vertical="center"/>
    </xf>
    <xf numFmtId="0" fontId="12" fillId="7" borderId="26" xfId="0" applyFont="1" applyFill="1" applyBorder="1" applyAlignment="1">
      <alignment horizontal="left" vertical="center" wrapText="1"/>
    </xf>
    <xf numFmtId="0" fontId="12" fillId="7" borderId="29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1" fillId="6" borderId="10" xfId="0" applyFont="1" applyFill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2" fillId="9" borderId="26" xfId="0" applyFont="1" applyFill="1" applyBorder="1" applyAlignment="1">
      <alignment horizontal="center" vertical="center"/>
    </xf>
    <xf numFmtId="0" fontId="12" fillId="9" borderId="26" xfId="0" applyFont="1" applyFill="1" applyBorder="1" applyAlignment="1">
      <alignment horizontal="left" vertical="center" wrapText="1"/>
    </xf>
    <xf numFmtId="0" fontId="12" fillId="11" borderId="26" xfId="0" applyFont="1" applyFill="1" applyBorder="1" applyAlignment="1">
      <alignment horizontal="left" vertical="center" wrapText="1"/>
    </xf>
    <xf numFmtId="0" fontId="12" fillId="7" borderId="50" xfId="0" applyFont="1" applyFill="1" applyBorder="1" applyAlignment="1">
      <alignment horizontal="center" vertical="center"/>
    </xf>
    <xf numFmtId="0" fontId="12" fillId="7" borderId="103" xfId="0" applyFont="1" applyFill="1" applyBorder="1" applyAlignment="1">
      <alignment horizontal="left" vertical="center" wrapText="1"/>
    </xf>
    <xf numFmtId="1" fontId="19" fillId="3" borderId="89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21" fillId="0" borderId="0" xfId="0" applyFont="1"/>
    <xf numFmtId="0" fontId="22" fillId="0" borderId="49" xfId="0" applyFont="1" applyBorder="1" applyAlignment="1">
      <alignment horizontal="left" vertical="center" wrapText="1"/>
    </xf>
    <xf numFmtId="0" fontId="20" fillId="0" borderId="49" xfId="0" applyFont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20" fillId="0" borderId="74" xfId="0" applyFont="1" applyBorder="1" applyAlignment="1">
      <alignment horizontal="left" vertical="center" wrapText="1"/>
    </xf>
    <xf numFmtId="0" fontId="22" fillId="0" borderId="121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1" fillId="0" borderId="107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" fontId="11" fillId="10" borderId="47" xfId="0" applyNumberFormat="1" applyFont="1" applyFill="1" applyBorder="1" applyAlignment="1">
      <alignment horizontal="center" vertical="center"/>
    </xf>
    <xf numFmtId="1" fontId="25" fillId="0" borderId="0" xfId="0" applyNumberFormat="1" applyFont="1"/>
    <xf numFmtId="1" fontId="11" fillId="10" borderId="54" xfId="0" applyNumberFormat="1" applyFont="1" applyFill="1" applyBorder="1" applyAlignment="1">
      <alignment horizontal="center" vertical="center"/>
    </xf>
    <xf numFmtId="1" fontId="11" fillId="10" borderId="89" xfId="0" applyNumberFormat="1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12" xfId="0" applyFont="1" applyBorder="1" applyAlignment="1">
      <alignment horizontal="center" vertical="center"/>
    </xf>
    <xf numFmtId="0" fontId="12" fillId="9" borderId="131" xfId="0" applyFont="1" applyFill="1" applyBorder="1" applyAlignment="1">
      <alignment horizontal="center" vertical="center"/>
    </xf>
    <xf numFmtId="0" fontId="12" fillId="9" borderId="141" xfId="0" applyFont="1" applyFill="1" applyBorder="1" applyAlignment="1">
      <alignment horizontal="center" vertical="center"/>
    </xf>
    <xf numFmtId="0" fontId="12" fillId="9" borderId="91" xfId="0" applyFont="1" applyFill="1" applyBorder="1" applyAlignment="1">
      <alignment horizontal="left" vertical="center" wrapText="1"/>
    </xf>
    <xf numFmtId="1" fontId="11" fillId="10" borderId="119" xfId="0" applyNumberFormat="1" applyFont="1" applyFill="1" applyBorder="1" applyAlignment="1">
      <alignment horizontal="center" vertical="center"/>
    </xf>
    <xf numFmtId="1" fontId="11" fillId="10" borderId="120" xfId="0" applyNumberFormat="1" applyFont="1" applyFill="1" applyBorder="1" applyAlignment="1">
      <alignment horizontal="center" vertical="center"/>
    </xf>
    <xf numFmtId="1" fontId="11" fillId="10" borderId="156" xfId="0" applyNumberFormat="1" applyFont="1" applyFill="1" applyBorder="1" applyAlignment="1">
      <alignment horizontal="center" vertical="center"/>
    </xf>
    <xf numFmtId="0" fontId="11" fillId="0" borderId="102" xfId="0" applyFont="1" applyBorder="1" applyAlignment="1">
      <alignment horizontal="left" vertical="center" wrapText="1"/>
    </xf>
    <xf numFmtId="0" fontId="11" fillId="0" borderId="86" xfId="0" applyFont="1" applyBorder="1" applyAlignment="1">
      <alignment horizontal="center" vertical="center"/>
    </xf>
    <xf numFmtId="1" fontId="11" fillId="10" borderId="32" xfId="0" applyNumberFormat="1" applyFont="1" applyFill="1" applyBorder="1" applyAlignment="1">
      <alignment horizontal="center" vertical="center"/>
    </xf>
    <xf numFmtId="1" fontId="11" fillId="10" borderId="109" xfId="0" applyNumberFormat="1" applyFont="1" applyFill="1" applyBorder="1" applyAlignment="1">
      <alignment horizontal="center" vertical="center"/>
    </xf>
    <xf numFmtId="1" fontId="11" fillId="10" borderId="115" xfId="0" applyNumberFormat="1" applyFont="1" applyFill="1" applyBorder="1" applyAlignment="1">
      <alignment horizontal="center" vertical="center"/>
    </xf>
    <xf numFmtId="1" fontId="11" fillId="10" borderId="160" xfId="0" applyNumberFormat="1" applyFont="1" applyFill="1" applyBorder="1" applyAlignment="1">
      <alignment horizontal="center" vertical="center"/>
    </xf>
    <xf numFmtId="1" fontId="11" fillId="10" borderId="100" xfId="0" applyNumberFormat="1" applyFont="1" applyFill="1" applyBorder="1" applyAlignment="1">
      <alignment horizontal="center" vertical="center"/>
    </xf>
    <xf numFmtId="1" fontId="11" fillId="10" borderId="131" xfId="0" applyNumberFormat="1" applyFont="1" applyFill="1" applyBorder="1" applyAlignment="1">
      <alignment horizontal="center" vertical="center"/>
    </xf>
    <xf numFmtId="1" fontId="11" fillId="10" borderId="87" xfId="0" applyNumberFormat="1" applyFont="1" applyFill="1" applyBorder="1" applyAlignment="1">
      <alignment horizontal="center" vertical="center"/>
    </xf>
    <xf numFmtId="0" fontId="20" fillId="0" borderId="161" xfId="0" applyFont="1" applyBorder="1" applyAlignment="1">
      <alignment horizontal="left" vertical="center" wrapText="1"/>
    </xf>
    <xf numFmtId="0" fontId="20" fillId="0" borderId="66" xfId="0" applyFont="1" applyBorder="1" applyAlignment="1">
      <alignment horizontal="left" vertical="center" wrapText="1"/>
    </xf>
    <xf numFmtId="0" fontId="11" fillId="6" borderId="61" xfId="0" applyFont="1" applyFill="1" applyBorder="1" applyAlignment="1">
      <alignment horizontal="left" vertical="center" wrapText="1"/>
    </xf>
    <xf numFmtId="0" fontId="0" fillId="0" borderId="108" xfId="0" applyBorder="1"/>
    <xf numFmtId="0" fontId="26" fillId="0" borderId="0" xfId="0" applyFont="1"/>
    <xf numFmtId="0" fontId="26" fillId="2" borderId="0" xfId="0" applyFont="1" applyFill="1" applyAlignment="1">
      <alignment horizontal="center" vertical="center"/>
    </xf>
    <xf numFmtId="0" fontId="24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 wrapText="1"/>
    </xf>
    <xf numFmtId="0" fontId="26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left" vertical="top"/>
    </xf>
    <xf numFmtId="1" fontId="11" fillId="0" borderId="114" xfId="0" applyNumberFormat="1" applyFont="1" applyBorder="1" applyAlignment="1">
      <alignment horizontal="center" vertical="center"/>
    </xf>
    <xf numFmtId="1" fontId="11" fillId="10" borderId="167" xfId="0" applyNumberFormat="1" applyFont="1" applyFill="1" applyBorder="1" applyAlignment="1">
      <alignment horizontal="center" vertical="center"/>
    </xf>
    <xf numFmtId="1" fontId="11" fillId="10" borderId="166" xfId="0" applyNumberFormat="1" applyFont="1" applyFill="1" applyBorder="1" applyAlignment="1">
      <alignment horizontal="center" vertical="center"/>
    </xf>
    <xf numFmtId="1" fontId="11" fillId="10" borderId="168" xfId="0" applyNumberFormat="1" applyFont="1" applyFill="1" applyBorder="1" applyAlignment="1">
      <alignment horizontal="center" vertical="center"/>
    </xf>
    <xf numFmtId="0" fontId="39" fillId="0" borderId="0" xfId="0" applyFont="1"/>
    <xf numFmtId="0" fontId="11" fillId="6" borderId="15" xfId="0" applyFont="1" applyFill="1" applyBorder="1" applyAlignment="1">
      <alignment horizontal="left" vertical="center" wrapText="1"/>
    </xf>
    <xf numFmtId="1" fontId="11" fillId="0" borderId="33" xfId="0" applyNumberFormat="1" applyFont="1" applyBorder="1" applyAlignment="1">
      <alignment horizontal="center" vertical="center"/>
    </xf>
    <xf numFmtId="1" fontId="11" fillId="0" borderId="15" xfId="0" applyNumberFormat="1" applyFont="1" applyBorder="1" applyAlignment="1">
      <alignment horizontal="center" vertical="center"/>
    </xf>
    <xf numFmtId="1" fontId="11" fillId="0" borderId="22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6" borderId="116" xfId="0" applyNumberFormat="1" applyFont="1" applyFill="1" applyBorder="1" applyAlignment="1">
      <alignment horizontal="center" vertical="center"/>
    </xf>
    <xf numFmtId="1" fontId="11" fillId="0" borderId="107" xfId="0" applyNumberFormat="1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1" fontId="11" fillId="0" borderId="23" xfId="0" applyNumberFormat="1" applyFont="1" applyBorder="1" applyAlignment="1">
      <alignment horizontal="center" vertical="center"/>
    </xf>
    <xf numFmtId="1" fontId="11" fillId="0" borderId="12" xfId="0" applyNumberFormat="1" applyFont="1" applyBorder="1" applyAlignment="1">
      <alignment horizontal="center" vertical="center"/>
    </xf>
    <xf numFmtId="1" fontId="11" fillId="0" borderId="21" xfId="0" applyNumberFormat="1" applyFont="1" applyBorder="1" applyAlignment="1">
      <alignment horizontal="center" vertical="center"/>
    </xf>
    <xf numFmtId="1" fontId="11" fillId="0" borderId="14" xfId="0" applyNumberFormat="1" applyFont="1" applyBorder="1" applyAlignment="1">
      <alignment horizontal="center" vertical="center"/>
    </xf>
    <xf numFmtId="1" fontId="11" fillId="0" borderId="105" xfId="0" applyNumberFormat="1" applyFont="1" applyBorder="1" applyAlignment="1">
      <alignment horizontal="center" vertical="center"/>
    </xf>
    <xf numFmtId="1" fontId="11" fillId="0" borderId="101" xfId="0" applyNumberFormat="1" applyFont="1" applyBorder="1" applyAlignment="1">
      <alignment horizontal="center" vertical="center"/>
    </xf>
    <xf numFmtId="1" fontId="11" fillId="0" borderId="13" xfId="0" applyNumberFormat="1" applyFont="1" applyBorder="1" applyAlignment="1">
      <alignment horizontal="center" vertical="center"/>
    </xf>
    <xf numFmtId="0" fontId="11" fillId="0" borderId="169" xfId="0" applyFont="1" applyBorder="1" applyAlignment="1">
      <alignment horizontal="center" vertical="center"/>
    </xf>
    <xf numFmtId="1" fontId="11" fillId="0" borderId="162" xfId="0" applyNumberFormat="1" applyFont="1" applyBorder="1" applyAlignment="1">
      <alignment horizontal="center" vertical="center"/>
    </xf>
    <xf numFmtId="1" fontId="11" fillId="0" borderId="163" xfId="0" applyNumberFormat="1" applyFont="1" applyBorder="1" applyAlignment="1">
      <alignment horizontal="center" vertical="center"/>
    </xf>
    <xf numFmtId="1" fontId="11" fillId="0" borderId="146" xfId="0" applyNumberFormat="1" applyFont="1" applyBorder="1" applyAlignment="1">
      <alignment horizontal="center" vertical="center"/>
    </xf>
    <xf numFmtId="1" fontId="11" fillId="0" borderId="61" xfId="0" applyNumberFormat="1" applyFont="1" applyBorder="1" applyAlignment="1">
      <alignment horizontal="center" vertical="center"/>
    </xf>
    <xf numFmtId="1" fontId="11" fillId="0" borderId="63" xfId="0" applyNumberFormat="1" applyFont="1" applyBorder="1" applyAlignment="1">
      <alignment horizontal="center" vertical="center"/>
    </xf>
    <xf numFmtId="1" fontId="11" fillId="0" borderId="164" xfId="0" applyNumberFormat="1" applyFont="1" applyBorder="1" applyAlignment="1">
      <alignment horizontal="center" vertical="center"/>
    </xf>
    <xf numFmtId="1" fontId="11" fillId="0" borderId="127" xfId="0" applyNumberFormat="1" applyFont="1" applyBorder="1" applyAlignment="1">
      <alignment horizontal="center" vertical="center"/>
    </xf>
    <xf numFmtId="1" fontId="11" fillId="0" borderId="124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11" fillId="0" borderId="44" xfId="0" applyNumberFormat="1" applyFont="1" applyBorder="1" applyAlignment="1">
      <alignment horizontal="center" vertical="center"/>
    </xf>
    <xf numFmtId="1" fontId="11" fillId="0" borderId="16" xfId="0" applyNumberFormat="1" applyFont="1" applyBorder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1" fontId="11" fillId="0" borderId="165" xfId="0" applyNumberFormat="1" applyFont="1" applyBorder="1" applyAlignment="1">
      <alignment horizontal="center" vertical="center"/>
    </xf>
    <xf numFmtId="1" fontId="11" fillId="0" borderId="170" xfId="0" applyNumberFormat="1" applyFont="1" applyBorder="1" applyAlignment="1">
      <alignment horizontal="center" vertical="center"/>
    </xf>
    <xf numFmtId="1" fontId="11" fillId="0" borderId="108" xfId="0" applyNumberFormat="1" applyFont="1" applyBorder="1" applyAlignment="1">
      <alignment horizontal="center" vertical="center"/>
    </xf>
    <xf numFmtId="1" fontId="11" fillId="0" borderId="171" xfId="0" applyNumberFormat="1" applyFont="1" applyBorder="1" applyAlignment="1">
      <alignment horizontal="center" vertical="center"/>
    </xf>
    <xf numFmtId="1" fontId="12" fillId="0" borderId="60" xfId="0" applyNumberFormat="1" applyFont="1" applyBorder="1" applyAlignment="1">
      <alignment horizontal="center" vertical="center"/>
    </xf>
    <xf numFmtId="1" fontId="11" fillId="0" borderId="103" xfId="0" applyNumberFormat="1" applyFont="1" applyBorder="1" applyAlignment="1">
      <alignment horizontal="center" vertical="center"/>
    </xf>
    <xf numFmtId="1" fontId="11" fillId="0" borderId="128" xfId="0" applyNumberFormat="1" applyFont="1" applyBorder="1" applyAlignment="1">
      <alignment horizontal="center" vertical="center"/>
    </xf>
    <xf numFmtId="0" fontId="0" fillId="10" borderId="15" xfId="0" applyFill="1" applyBorder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0" borderId="24" xfId="0" applyFont="1" applyFill="1" applyBorder="1" applyAlignment="1">
      <alignment horizontal="center" vertical="center"/>
    </xf>
    <xf numFmtId="1" fontId="11" fillId="10" borderId="75" xfId="0" applyNumberFormat="1" applyFont="1" applyFill="1" applyBorder="1" applyAlignment="1">
      <alignment horizontal="center" vertical="center"/>
    </xf>
    <xf numFmtId="1" fontId="11" fillId="10" borderId="62" xfId="0" applyNumberFormat="1" applyFont="1" applyFill="1" applyBorder="1" applyAlignment="1">
      <alignment horizontal="center" vertical="center"/>
    </xf>
    <xf numFmtId="1" fontId="11" fillId="10" borderId="74" xfId="0" applyNumberFormat="1" applyFont="1" applyFill="1" applyBorder="1" applyAlignment="1">
      <alignment horizontal="center" vertical="center"/>
    </xf>
    <xf numFmtId="1" fontId="11" fillId="10" borderId="178" xfId="0" applyNumberFormat="1" applyFont="1" applyFill="1" applyBorder="1" applyAlignment="1">
      <alignment horizontal="center" vertical="center"/>
    </xf>
    <xf numFmtId="1" fontId="11" fillId="10" borderId="132" xfId="0" applyNumberFormat="1" applyFont="1" applyFill="1" applyBorder="1" applyAlignment="1">
      <alignment horizontal="center" vertical="center"/>
    </xf>
    <xf numFmtId="1" fontId="11" fillId="10" borderId="122" xfId="0" applyNumberFormat="1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1" fontId="15" fillId="10" borderId="75" xfId="0" applyNumberFormat="1" applyFont="1" applyFill="1" applyBorder="1" applyAlignment="1">
      <alignment horizontal="center" vertical="center"/>
    </xf>
    <xf numFmtId="0" fontId="12" fillId="7" borderId="28" xfId="0" applyFont="1" applyFill="1" applyBorder="1" applyAlignment="1">
      <alignment horizontal="center" vertical="center"/>
    </xf>
    <xf numFmtId="1" fontId="12" fillId="7" borderId="47" xfId="0" applyNumberFormat="1" applyFont="1" applyFill="1" applyBorder="1" applyAlignment="1">
      <alignment horizontal="center" vertical="center"/>
    </xf>
    <xf numFmtId="1" fontId="12" fillId="7" borderId="109" xfId="0" applyNumberFormat="1" applyFont="1" applyFill="1" applyBorder="1" applyAlignment="1">
      <alignment horizontal="center" vertical="center"/>
    </xf>
    <xf numFmtId="1" fontId="12" fillId="7" borderId="115" xfId="0" applyNumberFormat="1" applyFont="1" applyFill="1" applyBorder="1" applyAlignment="1">
      <alignment horizontal="center" vertical="center"/>
    </xf>
    <xf numFmtId="1" fontId="12" fillId="7" borderId="160" xfId="0" applyNumberFormat="1" applyFont="1" applyFill="1" applyBorder="1" applyAlignment="1">
      <alignment horizontal="center" vertical="center"/>
    </xf>
    <xf numFmtId="0" fontId="12" fillId="7" borderId="32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10" borderId="75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" fontId="11" fillId="0" borderId="10" xfId="0" applyNumberFormat="1" applyFont="1" applyBorder="1" applyAlignment="1">
      <alignment horizontal="center" vertical="center"/>
    </xf>
    <xf numFmtId="0" fontId="18" fillId="0" borderId="9" xfId="0" applyFont="1" applyBorder="1"/>
    <xf numFmtId="1" fontId="12" fillId="8" borderId="100" xfId="0" applyNumberFormat="1" applyFont="1" applyFill="1" applyBorder="1" applyAlignment="1">
      <alignment horizontal="center" vertical="center"/>
    </xf>
    <xf numFmtId="1" fontId="12" fillId="8" borderId="119" xfId="0" applyNumberFormat="1" applyFont="1" applyFill="1" applyBorder="1" applyAlignment="1">
      <alignment horizontal="center" vertical="center"/>
    </xf>
    <xf numFmtId="1" fontId="12" fillId="8" borderId="131" xfId="0" applyNumberFormat="1" applyFont="1" applyFill="1" applyBorder="1" applyAlignment="1">
      <alignment horizontal="center" vertical="center"/>
    </xf>
    <xf numFmtId="1" fontId="12" fillId="8" borderId="87" xfId="0" applyNumberFormat="1" applyFont="1" applyFill="1" applyBorder="1" applyAlignment="1">
      <alignment horizontal="center" vertical="center"/>
    </xf>
    <xf numFmtId="1" fontId="12" fillId="8" borderId="132" xfId="0" applyNumberFormat="1" applyFont="1" applyFill="1" applyBorder="1" applyAlignment="1">
      <alignment horizontal="center" vertical="center"/>
    </xf>
    <xf numFmtId="0" fontId="15" fillId="0" borderId="188" xfId="0" applyFont="1" applyBorder="1" applyAlignment="1">
      <alignment horizontal="center" vertical="center"/>
    </xf>
    <xf numFmtId="0" fontId="15" fillId="0" borderId="187" xfId="0" applyFont="1" applyBorder="1" applyAlignment="1">
      <alignment horizontal="center" vertical="center"/>
    </xf>
    <xf numFmtId="0" fontId="15" fillId="0" borderId="189" xfId="0" applyFont="1" applyBorder="1" applyAlignment="1">
      <alignment horizontal="center" vertical="center"/>
    </xf>
    <xf numFmtId="0" fontId="15" fillId="0" borderId="187" xfId="0" applyFont="1" applyBorder="1" applyAlignment="1">
      <alignment horizontal="center" vertical="center" wrapText="1"/>
    </xf>
    <xf numFmtId="1" fontId="15" fillId="0" borderId="190" xfId="0" applyNumberFormat="1" applyFont="1" applyBorder="1" applyAlignment="1">
      <alignment horizontal="center" vertical="center" wrapText="1"/>
    </xf>
    <xf numFmtId="1" fontId="15" fillId="0" borderId="191" xfId="0" applyNumberFormat="1" applyFont="1" applyBorder="1" applyAlignment="1">
      <alignment horizontal="center" vertical="center" wrapText="1"/>
    </xf>
    <xf numFmtId="1" fontId="15" fillId="0" borderId="193" xfId="0" applyNumberFormat="1" applyFont="1" applyBorder="1" applyAlignment="1">
      <alignment horizontal="center" vertical="center" wrapText="1"/>
    </xf>
    <xf numFmtId="0" fontId="15" fillId="0" borderId="195" xfId="0" applyFont="1" applyBorder="1" applyAlignment="1">
      <alignment horizontal="center" vertical="center" wrapText="1"/>
    </xf>
    <xf numFmtId="0" fontId="15" fillId="0" borderId="196" xfId="0" applyFont="1" applyBorder="1" applyAlignment="1">
      <alignment horizontal="center" vertical="center" wrapText="1"/>
    </xf>
    <xf numFmtId="0" fontId="15" fillId="6" borderId="2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left" vertical="top"/>
    </xf>
    <xf numFmtId="49" fontId="25" fillId="0" borderId="15" xfId="0" applyNumberFormat="1" applyFont="1" applyBorder="1" applyAlignment="1">
      <alignment horizontal="center" textRotation="90"/>
    </xf>
    <xf numFmtId="0" fontId="25" fillId="0" borderId="15" xfId="0" applyFont="1" applyBorder="1" applyAlignment="1">
      <alignment horizontal="center" textRotation="90"/>
    </xf>
    <xf numFmtId="0" fontId="18" fillId="0" borderId="6" xfId="0" applyFont="1" applyBorder="1"/>
    <xf numFmtId="0" fontId="44" fillId="2" borderId="15" xfId="0" applyFont="1" applyFill="1" applyBorder="1" applyAlignment="1">
      <alignment horizontal="center" vertical="center"/>
    </xf>
    <xf numFmtId="49" fontId="25" fillId="0" borderId="200" xfId="0" applyNumberFormat="1" applyFont="1" applyBorder="1" applyAlignment="1">
      <alignment horizontal="center" textRotation="90"/>
    </xf>
    <xf numFmtId="0" fontId="25" fillId="0" borderId="7" xfId="0" applyFont="1" applyBorder="1" applyAlignment="1">
      <alignment horizontal="center" textRotation="90"/>
    </xf>
    <xf numFmtId="49" fontId="25" fillId="0" borderId="9" xfId="0" applyNumberFormat="1" applyFont="1" applyBorder="1" applyAlignment="1">
      <alignment horizontal="center" textRotation="90"/>
    </xf>
    <xf numFmtId="0" fontId="25" fillId="0" borderId="2" xfId="0" applyFont="1" applyBorder="1" applyAlignment="1">
      <alignment horizontal="center" textRotation="90"/>
    </xf>
    <xf numFmtId="49" fontId="18" fillId="0" borderId="15" xfId="0" applyNumberFormat="1" applyFont="1" applyBorder="1" applyAlignment="1">
      <alignment horizontal="center" textRotation="90"/>
    </xf>
    <xf numFmtId="0" fontId="18" fillId="0" borderId="15" xfId="0" applyFont="1" applyBorder="1" applyAlignment="1">
      <alignment horizontal="center" textRotation="90"/>
    </xf>
    <xf numFmtId="0" fontId="25" fillId="0" borderId="15" xfId="0" applyFont="1" applyBorder="1" applyAlignment="1">
      <alignment horizontal="center"/>
    </xf>
    <xf numFmtId="0" fontId="25" fillId="0" borderId="6" xfId="0" applyFont="1" applyBorder="1"/>
    <xf numFmtId="0" fontId="25" fillId="0" borderId="199" xfId="0" applyFont="1" applyBorder="1"/>
    <xf numFmtId="49" fontId="18" fillId="0" borderId="9" xfId="0" applyNumberFormat="1" applyFont="1" applyBorder="1" applyAlignment="1">
      <alignment horizontal="center" textRotation="90"/>
    </xf>
    <xf numFmtId="49" fontId="18" fillId="0" borderId="201" xfId="0" applyNumberFormat="1" applyFont="1" applyBorder="1" applyAlignment="1">
      <alignment horizontal="center" textRotation="90"/>
    </xf>
    <xf numFmtId="0" fontId="18" fillId="0" borderId="15" xfId="0" applyFont="1" applyBorder="1" applyAlignment="1">
      <alignment horizontal="left" textRotation="90"/>
    </xf>
    <xf numFmtId="0" fontId="45" fillId="0" borderId="0" xfId="0" applyFont="1" applyAlignment="1">
      <alignment horizontal="left" vertical="center"/>
    </xf>
    <xf numFmtId="0" fontId="45" fillId="0" borderId="0" xfId="0" applyFont="1" applyAlignment="1">
      <alignment horizontal="center" vertical="center"/>
    </xf>
    <xf numFmtId="0" fontId="45" fillId="0" borderId="0" xfId="0" applyFont="1"/>
    <xf numFmtId="0" fontId="46" fillId="0" borderId="15" xfId="0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top"/>
    </xf>
    <xf numFmtId="0" fontId="46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1" fontId="15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7" borderId="30" xfId="0" applyFont="1" applyFill="1" applyBorder="1" applyAlignment="1">
      <alignment horizontal="center" vertical="center"/>
    </xf>
    <xf numFmtId="1" fontId="12" fillId="8" borderId="93" xfId="0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center" vertical="center"/>
    </xf>
    <xf numFmtId="1" fontId="11" fillId="0" borderId="4" xfId="0" applyNumberFormat="1" applyFont="1" applyBorder="1" applyAlignment="1">
      <alignment horizontal="center" vertical="center"/>
    </xf>
    <xf numFmtId="1" fontId="11" fillId="0" borderId="70" xfId="0" applyNumberFormat="1" applyFont="1" applyBorder="1" applyAlignment="1">
      <alignment horizontal="center" vertical="center"/>
    </xf>
    <xf numFmtId="1" fontId="11" fillId="10" borderId="207" xfId="0" applyNumberFormat="1" applyFont="1" applyFill="1" applyBorder="1" applyAlignment="1">
      <alignment horizontal="center" vertical="center"/>
    </xf>
    <xf numFmtId="1" fontId="11" fillId="10" borderId="30" xfId="0" applyNumberFormat="1" applyFont="1" applyFill="1" applyBorder="1" applyAlignment="1">
      <alignment horizontal="center" vertical="center"/>
    </xf>
    <xf numFmtId="1" fontId="11" fillId="10" borderId="93" xfId="0" applyNumberFormat="1" applyFont="1" applyFill="1" applyBorder="1" applyAlignment="1">
      <alignment horizontal="center" vertical="center"/>
    </xf>
    <xf numFmtId="1" fontId="15" fillId="0" borderId="86" xfId="0" applyNumberFormat="1" applyFont="1" applyBorder="1" applyAlignment="1">
      <alignment horizontal="center" vertical="center"/>
    </xf>
    <xf numFmtId="1" fontId="15" fillId="0" borderId="70" xfId="0" applyNumberFormat="1" applyFont="1" applyBorder="1" applyAlignment="1">
      <alignment horizontal="center" vertical="center"/>
    </xf>
    <xf numFmtId="0" fontId="0" fillId="0" borderId="210" xfId="0" applyBorder="1" applyAlignment="1">
      <alignment horizontal="center" vertical="center"/>
    </xf>
    <xf numFmtId="0" fontId="0" fillId="0" borderId="197" xfId="0" applyBorder="1" applyAlignment="1">
      <alignment horizontal="center" vertical="center"/>
    </xf>
    <xf numFmtId="0" fontId="1" fillId="0" borderId="208" xfId="0" applyFont="1" applyBorder="1" applyAlignment="1">
      <alignment horizontal="center" vertical="center"/>
    </xf>
    <xf numFmtId="0" fontId="1" fillId="0" borderId="123" xfId="0" applyFont="1" applyBorder="1" applyAlignment="1">
      <alignment horizontal="center" vertical="center"/>
    </xf>
    <xf numFmtId="0" fontId="5" fillId="0" borderId="208" xfId="0" applyFont="1" applyBorder="1" applyAlignment="1">
      <alignment horizontal="center" vertical="center"/>
    </xf>
    <xf numFmtId="0" fontId="5" fillId="0" borderId="123" xfId="0" applyFont="1" applyBorder="1" applyAlignment="1">
      <alignment horizontal="center" vertical="center"/>
    </xf>
    <xf numFmtId="0" fontId="12" fillId="7" borderId="211" xfId="0" applyFont="1" applyFill="1" applyBorder="1" applyAlignment="1">
      <alignment horizontal="center" vertical="center"/>
    </xf>
    <xf numFmtId="0" fontId="12" fillId="7" borderId="212" xfId="0" applyFont="1" applyFill="1" applyBorder="1" applyAlignment="1">
      <alignment horizontal="center" vertical="center"/>
    </xf>
    <xf numFmtId="0" fontId="11" fillId="0" borderId="208" xfId="0" applyFont="1" applyBorder="1" applyAlignment="1">
      <alignment horizontal="center" vertical="center"/>
    </xf>
    <xf numFmtId="0" fontId="11" fillId="0" borderId="123" xfId="0" applyFont="1" applyBorder="1" applyAlignment="1">
      <alignment horizontal="center" vertical="center"/>
    </xf>
    <xf numFmtId="0" fontId="11" fillId="0" borderId="210" xfId="0" applyFont="1" applyBorder="1" applyAlignment="1">
      <alignment horizontal="center" vertical="center"/>
    </xf>
    <xf numFmtId="0" fontId="11" fillId="0" borderId="213" xfId="0" applyFont="1" applyBorder="1" applyAlignment="1">
      <alignment horizontal="center" vertical="center"/>
    </xf>
    <xf numFmtId="0" fontId="11" fillId="0" borderId="196" xfId="0" applyFont="1" applyBorder="1" applyAlignment="1">
      <alignment horizontal="center" vertical="center"/>
    </xf>
    <xf numFmtId="0" fontId="11" fillId="0" borderId="197" xfId="0" applyFont="1" applyBorder="1" applyAlignment="1">
      <alignment horizontal="center" vertical="center"/>
    </xf>
    <xf numFmtId="1" fontId="12" fillId="8" borderId="122" xfId="0" applyNumberFormat="1" applyFont="1" applyFill="1" applyBorder="1" applyAlignment="1">
      <alignment horizontal="center" vertical="center"/>
    </xf>
    <xf numFmtId="1" fontId="11" fillId="0" borderId="210" xfId="0" applyNumberFormat="1" applyFont="1" applyBorder="1" applyAlignment="1">
      <alignment horizontal="center" vertical="center"/>
    </xf>
    <xf numFmtId="1" fontId="11" fillId="0" borderId="197" xfId="0" applyNumberFormat="1" applyFont="1" applyBorder="1" applyAlignment="1">
      <alignment horizontal="center" vertical="center"/>
    </xf>
    <xf numFmtId="1" fontId="11" fillId="0" borderId="154" xfId="0" applyNumberFormat="1" applyFont="1" applyBorder="1" applyAlignment="1">
      <alignment horizontal="center" vertical="center"/>
    </xf>
    <xf numFmtId="1" fontId="11" fillId="0" borderId="60" xfId="0" applyNumberFormat="1" applyFont="1" applyBorder="1" applyAlignment="1">
      <alignment horizontal="center" vertical="center"/>
    </xf>
    <xf numFmtId="1" fontId="11" fillId="10" borderId="216" xfId="0" applyNumberFormat="1" applyFont="1" applyFill="1" applyBorder="1" applyAlignment="1">
      <alignment horizontal="center" vertical="center"/>
    </xf>
    <xf numFmtId="1" fontId="11" fillId="10" borderId="217" xfId="0" applyNumberFormat="1" applyFont="1" applyFill="1" applyBorder="1" applyAlignment="1">
      <alignment horizontal="center" vertical="center"/>
    </xf>
    <xf numFmtId="1" fontId="11" fillId="10" borderId="186" xfId="0" applyNumberFormat="1" applyFont="1" applyFill="1" applyBorder="1" applyAlignment="1">
      <alignment horizontal="center" vertical="center"/>
    </xf>
    <xf numFmtId="1" fontId="11" fillId="10" borderId="212" xfId="0" applyNumberFormat="1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 vertical="center" wrapText="1"/>
    </xf>
    <xf numFmtId="0" fontId="48" fillId="2" borderId="15" xfId="0" applyFont="1" applyFill="1" applyBorder="1" applyAlignment="1">
      <alignment horizontal="center" vertical="center"/>
    </xf>
    <xf numFmtId="0" fontId="44" fillId="2" borderId="15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left" vertical="center" wrapText="1"/>
    </xf>
    <xf numFmtId="1" fontId="11" fillId="0" borderId="5" xfId="0" applyNumberFormat="1" applyFont="1" applyBorder="1" applyAlignment="1">
      <alignment horizontal="center" vertical="center"/>
    </xf>
    <xf numFmtId="1" fontId="11" fillId="0" borderId="208" xfId="0" applyNumberFormat="1" applyFont="1" applyBorder="1" applyAlignment="1">
      <alignment horizontal="center" vertical="center"/>
    </xf>
    <xf numFmtId="1" fontId="11" fillId="0" borderId="123" xfId="0" applyNumberFormat="1" applyFont="1" applyBorder="1" applyAlignment="1">
      <alignment horizontal="center" vertical="center"/>
    </xf>
    <xf numFmtId="0" fontId="15" fillId="0" borderId="169" xfId="0" applyFont="1" applyBorder="1" applyAlignment="1">
      <alignment horizontal="left" vertical="center" wrapText="1"/>
    </xf>
    <xf numFmtId="1" fontId="15" fillId="0" borderId="225" xfId="0" applyNumberFormat="1" applyFont="1" applyBorder="1" applyAlignment="1">
      <alignment horizontal="center" vertical="center"/>
    </xf>
    <xf numFmtId="1" fontId="11" fillId="0" borderId="226" xfId="0" applyNumberFormat="1" applyFont="1" applyBorder="1" applyAlignment="1">
      <alignment horizontal="center" vertical="center"/>
    </xf>
    <xf numFmtId="1" fontId="11" fillId="0" borderId="203" xfId="0" applyNumberFormat="1" applyFont="1" applyBorder="1" applyAlignment="1">
      <alignment horizontal="center" vertical="center"/>
    </xf>
    <xf numFmtId="1" fontId="15" fillId="10" borderId="227" xfId="0" applyNumberFormat="1" applyFont="1" applyFill="1" applyBorder="1" applyAlignment="1">
      <alignment horizontal="center" vertical="center"/>
    </xf>
    <xf numFmtId="1" fontId="11" fillId="0" borderId="228" xfId="0" applyNumberFormat="1" applyFont="1" applyBorder="1" applyAlignment="1">
      <alignment horizontal="center" vertical="center"/>
    </xf>
    <xf numFmtId="1" fontId="11" fillId="0" borderId="229" xfId="0" applyNumberFormat="1" applyFont="1" applyBorder="1" applyAlignment="1">
      <alignment horizontal="center" vertical="center"/>
    </xf>
    <xf numFmtId="1" fontId="11" fillId="0" borderId="181" xfId="0" applyNumberFormat="1" applyFont="1" applyBorder="1" applyAlignment="1">
      <alignment horizontal="center" vertical="center"/>
    </xf>
    <xf numFmtId="1" fontId="11" fillId="0" borderId="180" xfId="0" applyNumberFormat="1" applyFont="1" applyBorder="1" applyAlignment="1">
      <alignment horizontal="center" vertical="center"/>
    </xf>
    <xf numFmtId="0" fontId="11" fillId="9" borderId="27" xfId="0" applyFont="1" applyFill="1" applyBorder="1" applyAlignment="1">
      <alignment horizontal="center" vertical="center"/>
    </xf>
    <xf numFmtId="0" fontId="11" fillId="9" borderId="28" xfId="0" applyFont="1" applyFill="1" applyBorder="1" applyAlignment="1">
      <alignment horizontal="center" vertical="center"/>
    </xf>
    <xf numFmtId="0" fontId="11" fillId="9" borderId="26" xfId="0" applyFont="1" applyFill="1" applyBorder="1" applyAlignment="1">
      <alignment horizontal="center" vertical="center"/>
    </xf>
    <xf numFmtId="1" fontId="11" fillId="10" borderId="90" xfId="0" applyNumberFormat="1" applyFont="1" applyFill="1" applyBorder="1" applyAlignment="1">
      <alignment horizontal="center" vertical="center"/>
    </xf>
    <xf numFmtId="1" fontId="11" fillId="10" borderId="77" xfId="0" applyNumberFormat="1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1" fontId="11" fillId="0" borderId="112" xfId="0" applyNumberFormat="1" applyFont="1" applyBorder="1" applyAlignment="1">
      <alignment horizontal="center" vertical="center"/>
    </xf>
    <xf numFmtId="0" fontId="11" fillId="6" borderId="172" xfId="0" applyFont="1" applyFill="1" applyBorder="1" applyAlignment="1">
      <alignment horizontal="center" vertical="center"/>
    </xf>
    <xf numFmtId="0" fontId="11" fillId="6" borderId="177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9" xfId="0" applyFont="1" applyBorder="1" applyAlignment="1">
      <alignment horizontal="center" vertical="center"/>
    </xf>
    <xf numFmtId="0" fontId="11" fillId="0" borderId="195" xfId="0" applyFont="1" applyBorder="1" applyAlignment="1">
      <alignment horizontal="center" vertical="center"/>
    </xf>
    <xf numFmtId="0" fontId="11" fillId="0" borderId="173" xfId="0" applyFont="1" applyBorder="1" applyAlignment="1">
      <alignment horizontal="center" vertical="center"/>
    </xf>
    <xf numFmtId="0" fontId="11" fillId="0" borderId="174" xfId="0" applyFont="1" applyBorder="1" applyAlignment="1">
      <alignment horizontal="center" vertical="center"/>
    </xf>
    <xf numFmtId="0" fontId="11" fillId="9" borderId="68" xfId="0" applyFont="1" applyFill="1" applyBorder="1" applyAlignment="1">
      <alignment horizontal="center" vertical="center"/>
    </xf>
    <xf numFmtId="1" fontId="11" fillId="6" borderId="107" xfId="0" applyNumberFormat="1" applyFont="1" applyFill="1" applyBorder="1" applyAlignment="1">
      <alignment horizontal="center" vertical="center"/>
    </xf>
    <xf numFmtId="0" fontId="11" fillId="6" borderId="175" xfId="0" applyFont="1" applyFill="1" applyBorder="1" applyAlignment="1">
      <alignment horizontal="center" vertical="center"/>
    </xf>
    <xf numFmtId="0" fontId="11" fillId="6" borderId="173" xfId="0" applyFont="1" applyFill="1" applyBorder="1" applyAlignment="1">
      <alignment horizontal="center" vertical="center"/>
    </xf>
    <xf numFmtId="1" fontId="11" fillId="9" borderId="27" xfId="0" applyNumberFormat="1" applyFont="1" applyFill="1" applyBorder="1" applyAlignment="1">
      <alignment horizontal="center" vertical="center"/>
    </xf>
    <xf numFmtId="1" fontId="11" fillId="9" borderId="28" xfId="0" applyNumberFormat="1" applyFont="1" applyFill="1" applyBorder="1" applyAlignment="1">
      <alignment horizontal="center" vertical="center"/>
    </xf>
    <xf numFmtId="1" fontId="11" fillId="9" borderId="26" xfId="0" applyNumberFormat="1" applyFont="1" applyFill="1" applyBorder="1" applyAlignment="1">
      <alignment horizontal="center" vertical="center"/>
    </xf>
    <xf numFmtId="1" fontId="11" fillId="9" borderId="31" xfId="0" applyNumberFormat="1" applyFont="1" applyFill="1" applyBorder="1" applyAlignment="1">
      <alignment horizontal="center" vertical="center"/>
    </xf>
    <xf numFmtId="1" fontId="11" fillId="9" borderId="30" xfId="0" applyNumberFormat="1" applyFont="1" applyFill="1" applyBorder="1" applyAlignment="1">
      <alignment horizontal="center" vertical="center"/>
    </xf>
    <xf numFmtId="1" fontId="11" fillId="9" borderId="68" xfId="0" applyNumberFormat="1" applyFont="1" applyFill="1" applyBorder="1" applyAlignment="1">
      <alignment horizontal="center" vertical="center"/>
    </xf>
    <xf numFmtId="1" fontId="11" fillId="10" borderId="179" xfId="0" applyNumberFormat="1" applyFont="1" applyFill="1" applyBorder="1" applyAlignment="1">
      <alignment horizontal="center" vertical="center"/>
    </xf>
    <xf numFmtId="1" fontId="11" fillId="9" borderId="29" xfId="0" applyNumberFormat="1" applyFont="1" applyFill="1" applyBorder="1" applyAlignment="1">
      <alignment horizontal="center" vertical="center"/>
    </xf>
    <xf numFmtId="1" fontId="11" fillId="0" borderId="19" xfId="0" applyNumberFormat="1" applyFont="1" applyBorder="1" applyAlignment="1">
      <alignment horizontal="center" vertical="center"/>
    </xf>
    <xf numFmtId="0" fontId="11" fillId="0" borderId="152" xfId="0" applyFont="1" applyBorder="1" applyAlignment="1">
      <alignment horizontal="center" vertical="center" wrapText="1"/>
    </xf>
    <xf numFmtId="1" fontId="11" fillId="0" borderId="23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1" fontId="11" fillId="0" borderId="197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left" vertical="center"/>
    </xf>
    <xf numFmtId="1" fontId="11" fillId="6" borderId="22" xfId="0" applyNumberFormat="1" applyFont="1" applyFill="1" applyBorder="1" applyAlignment="1">
      <alignment horizontal="center" vertical="center"/>
    </xf>
    <xf numFmtId="1" fontId="11" fillId="0" borderId="3" xfId="0" applyNumberFormat="1" applyFont="1" applyBorder="1" applyAlignment="1">
      <alignment horizontal="center" vertical="center"/>
    </xf>
    <xf numFmtId="0" fontId="12" fillId="9" borderId="106" xfId="0" applyFont="1" applyFill="1" applyBorder="1" applyAlignment="1">
      <alignment horizontal="center" vertical="center"/>
    </xf>
    <xf numFmtId="1" fontId="11" fillId="0" borderId="40" xfId="0" applyNumberFormat="1" applyFont="1" applyBorder="1" applyAlignment="1">
      <alignment horizontal="center" vertical="center"/>
    </xf>
    <xf numFmtId="1" fontId="11" fillId="0" borderId="35" xfId="0" applyNumberFormat="1" applyFont="1" applyBorder="1" applyAlignment="1">
      <alignment horizontal="center" vertical="center"/>
    </xf>
    <xf numFmtId="1" fontId="11" fillId="0" borderId="52" xfId="0" applyNumberFormat="1" applyFont="1" applyBorder="1" applyAlignment="1">
      <alignment horizontal="center" vertical="center"/>
    </xf>
    <xf numFmtId="1" fontId="11" fillId="10" borderId="78" xfId="0" applyNumberFormat="1" applyFont="1" applyFill="1" applyBorder="1" applyAlignment="1">
      <alignment horizontal="center" vertical="center"/>
    </xf>
    <xf numFmtId="1" fontId="11" fillId="0" borderId="42" xfId="0" applyNumberFormat="1" applyFont="1" applyBorder="1" applyAlignment="1">
      <alignment horizontal="center" vertical="center"/>
    </xf>
    <xf numFmtId="1" fontId="11" fillId="0" borderId="116" xfId="0" applyNumberFormat="1" applyFont="1" applyBorder="1" applyAlignment="1">
      <alignment horizontal="center" vertical="center"/>
    </xf>
    <xf numFmtId="1" fontId="11" fillId="0" borderId="110" xfId="0" applyNumberFormat="1" applyFont="1" applyBorder="1" applyAlignment="1">
      <alignment horizontal="center" vertical="center"/>
    </xf>
    <xf numFmtId="1" fontId="11" fillId="0" borderId="41" xfId="0" applyNumberFormat="1" applyFont="1" applyBorder="1" applyAlignment="1">
      <alignment horizontal="center" vertical="center"/>
    </xf>
    <xf numFmtId="1" fontId="11" fillId="0" borderId="43" xfId="0" applyNumberFormat="1" applyFont="1" applyBorder="1" applyAlignment="1">
      <alignment horizontal="center" vertical="center"/>
    </xf>
    <xf numFmtId="1" fontId="11" fillId="0" borderId="218" xfId="0" applyNumberFormat="1" applyFont="1" applyBorder="1" applyAlignment="1">
      <alignment horizontal="center" vertical="center"/>
    </xf>
    <xf numFmtId="1" fontId="11" fillId="0" borderId="219" xfId="0" applyNumberFormat="1" applyFont="1" applyBorder="1" applyAlignment="1">
      <alignment horizontal="center" vertical="center"/>
    </xf>
    <xf numFmtId="1" fontId="11" fillId="0" borderId="15" xfId="0" applyNumberFormat="1" applyFont="1" applyBorder="1" applyAlignment="1">
      <alignment horizontal="center" vertical="center" wrapText="1"/>
    </xf>
    <xf numFmtId="1" fontId="11" fillId="0" borderId="45" xfId="0" applyNumberFormat="1" applyFont="1" applyBorder="1" applyAlignment="1">
      <alignment horizontal="center" vertical="center"/>
    </xf>
    <xf numFmtId="1" fontId="11" fillId="0" borderId="37" xfId="0" applyNumberFormat="1" applyFont="1" applyBorder="1" applyAlignment="1">
      <alignment horizontal="center" vertical="center"/>
    </xf>
    <xf numFmtId="1" fontId="11" fillId="0" borderId="39" xfId="0" applyNumberFormat="1" applyFont="1" applyBorder="1" applyAlignment="1">
      <alignment horizontal="center" vertical="center"/>
    </xf>
    <xf numFmtId="1" fontId="11" fillId="0" borderId="53" xfId="0" applyNumberFormat="1" applyFont="1" applyBorder="1" applyAlignment="1">
      <alignment horizontal="center" vertical="center"/>
    </xf>
    <xf numFmtId="1" fontId="11" fillId="10" borderId="76" xfId="0" applyNumberFormat="1" applyFont="1" applyFill="1" applyBorder="1" applyAlignment="1">
      <alignment horizontal="center" vertical="center"/>
    </xf>
    <xf numFmtId="1" fontId="11" fillId="0" borderId="46" xfId="0" applyNumberFormat="1" applyFont="1" applyBorder="1" applyAlignment="1">
      <alignment horizontal="center" vertical="center"/>
    </xf>
    <xf numFmtId="1" fontId="11" fillId="0" borderId="157" xfId="0" applyNumberFormat="1" applyFont="1" applyBorder="1" applyAlignment="1">
      <alignment horizontal="center" vertical="center"/>
    </xf>
    <xf numFmtId="1" fontId="11" fillId="6" borderId="13" xfId="0" applyNumberFormat="1" applyFont="1" applyFill="1" applyBorder="1" applyAlignment="1">
      <alignment horizontal="center" vertical="center"/>
    </xf>
    <xf numFmtId="1" fontId="11" fillId="0" borderId="220" xfId="0" applyNumberFormat="1" applyFont="1" applyBorder="1" applyAlignment="1">
      <alignment horizontal="center" vertical="center"/>
    </xf>
    <xf numFmtId="1" fontId="11" fillId="0" borderId="221" xfId="0" applyNumberFormat="1" applyFont="1" applyBorder="1" applyAlignment="1">
      <alignment horizontal="center" vertical="center"/>
    </xf>
    <xf numFmtId="0" fontId="12" fillId="9" borderId="29" xfId="0" applyFont="1" applyFill="1" applyBorder="1" applyAlignment="1">
      <alignment horizontal="center" vertical="center"/>
    </xf>
    <xf numFmtId="1" fontId="11" fillId="0" borderId="11" xfId="0" applyNumberFormat="1" applyFont="1" applyBorder="1" applyAlignment="1">
      <alignment horizontal="center" vertical="center"/>
    </xf>
    <xf numFmtId="1" fontId="11" fillId="10" borderId="117" xfId="0" applyNumberFormat="1" applyFont="1" applyFill="1" applyBorder="1" applyAlignment="1">
      <alignment horizontal="center" vertical="center"/>
    </xf>
    <xf numFmtId="1" fontId="11" fillId="0" borderId="20" xfId="0" applyNumberFormat="1" applyFont="1" applyBorder="1" applyAlignment="1">
      <alignment horizontal="center" vertical="center"/>
    </xf>
    <xf numFmtId="1" fontId="11" fillId="0" borderId="176" xfId="0" applyNumberFormat="1" applyFont="1" applyBorder="1" applyAlignment="1">
      <alignment horizontal="center" vertical="center"/>
    </xf>
    <xf numFmtId="1" fontId="11" fillId="0" borderId="209" xfId="0" applyNumberFormat="1" applyFont="1" applyBorder="1" applyAlignment="1">
      <alignment horizontal="center" vertical="center"/>
    </xf>
    <xf numFmtId="1" fontId="11" fillId="0" borderId="213" xfId="0" applyNumberFormat="1" applyFont="1" applyBorder="1" applyAlignment="1">
      <alignment horizontal="center" vertical="center"/>
    </xf>
    <xf numFmtId="1" fontId="11" fillId="10" borderId="118" xfId="0" applyNumberFormat="1" applyFont="1" applyFill="1" applyBorder="1" applyAlignment="1">
      <alignment horizontal="center" vertical="center"/>
    </xf>
    <xf numFmtId="1" fontId="11" fillId="0" borderId="183" xfId="0" applyNumberFormat="1" applyFont="1" applyBorder="1" applyAlignment="1">
      <alignment horizontal="center" vertical="center"/>
    </xf>
    <xf numFmtId="1" fontId="11" fillId="0" borderId="184" xfId="0" applyNumberFormat="1" applyFont="1" applyBorder="1" applyAlignment="1">
      <alignment horizontal="center" vertical="center"/>
    </xf>
    <xf numFmtId="1" fontId="11" fillId="0" borderId="130" xfId="0" applyNumberFormat="1" applyFont="1" applyBorder="1" applyAlignment="1">
      <alignment horizontal="center" vertical="center"/>
    </xf>
    <xf numFmtId="1" fontId="11" fillId="0" borderId="17" xfId="0" applyNumberFormat="1" applyFont="1" applyBorder="1" applyAlignment="1">
      <alignment horizontal="center" vertical="center"/>
    </xf>
    <xf numFmtId="1" fontId="11" fillId="0" borderId="48" xfId="0" applyNumberFormat="1" applyFont="1" applyBorder="1" applyAlignment="1">
      <alignment horizontal="center" vertical="center"/>
    </xf>
    <xf numFmtId="1" fontId="11" fillId="10" borderId="155" xfId="0" applyNumberFormat="1" applyFont="1" applyFill="1" applyBorder="1" applyAlignment="1">
      <alignment horizontal="center" vertical="center"/>
    </xf>
    <xf numFmtId="1" fontId="11" fillId="0" borderId="111" xfId="0" applyNumberFormat="1" applyFont="1" applyBorder="1" applyAlignment="1">
      <alignment horizontal="center" vertical="center"/>
    </xf>
    <xf numFmtId="1" fontId="11" fillId="0" borderId="185" xfId="0" applyNumberFormat="1" applyFont="1" applyBorder="1" applyAlignment="1">
      <alignment horizontal="center" vertical="center"/>
    </xf>
    <xf numFmtId="1" fontId="11" fillId="0" borderId="18" xfId="0" applyNumberFormat="1" applyFont="1" applyBorder="1" applyAlignment="1">
      <alignment horizontal="center" vertical="center"/>
    </xf>
    <xf numFmtId="1" fontId="11" fillId="9" borderId="144" xfId="0" applyNumberFormat="1" applyFont="1" applyFill="1" applyBorder="1" applyAlignment="1">
      <alignment horizontal="center" vertical="center"/>
    </xf>
    <xf numFmtId="1" fontId="11" fillId="9" borderId="34" xfId="0" applyNumberFormat="1" applyFont="1" applyFill="1" applyBorder="1" applyAlignment="1">
      <alignment horizontal="center" vertical="center"/>
    </xf>
    <xf numFmtId="1" fontId="11" fillId="9" borderId="51" xfId="0" applyNumberFormat="1" applyFont="1" applyFill="1" applyBorder="1" applyAlignment="1">
      <alignment horizontal="center" vertical="center"/>
    </xf>
    <xf numFmtId="1" fontId="11" fillId="9" borderId="50" xfId="0" applyNumberFormat="1" applyFont="1" applyFill="1" applyBorder="1" applyAlignment="1">
      <alignment horizontal="center" vertical="center"/>
    </xf>
    <xf numFmtId="1" fontId="11" fillId="0" borderId="56" xfId="0" applyNumberFormat="1" applyFont="1" applyBorder="1" applyAlignment="1">
      <alignment horizontal="center" vertical="center"/>
    </xf>
    <xf numFmtId="1" fontId="11" fillId="0" borderId="57" xfId="0" applyNumberFormat="1" applyFont="1" applyBorder="1" applyAlignment="1">
      <alignment horizontal="center" vertical="center"/>
    </xf>
    <xf numFmtId="1" fontId="11" fillId="0" borderId="69" xfId="0" applyNumberFormat="1" applyFont="1" applyBorder="1" applyAlignment="1">
      <alignment horizontal="center" vertical="center"/>
    </xf>
    <xf numFmtId="1" fontId="11" fillId="0" borderId="85" xfId="0" applyNumberFormat="1" applyFont="1" applyBorder="1" applyAlignment="1">
      <alignment horizontal="center" vertical="center"/>
    </xf>
    <xf numFmtId="1" fontId="11" fillId="0" borderId="126" xfId="0" applyNumberFormat="1" applyFont="1" applyBorder="1" applyAlignment="1">
      <alignment horizontal="center" vertical="center"/>
    </xf>
    <xf numFmtId="0" fontId="11" fillId="0" borderId="48" xfId="0" applyFont="1" applyBorder="1" applyAlignment="1">
      <alignment horizontal="left" vertical="center" wrapText="1"/>
    </xf>
    <xf numFmtId="1" fontId="11" fillId="0" borderId="58" xfId="0" applyNumberFormat="1" applyFont="1" applyBorder="1" applyAlignment="1">
      <alignment horizontal="center" vertical="center"/>
    </xf>
    <xf numFmtId="1" fontId="11" fillId="0" borderId="55" xfId="0" applyNumberFormat="1" applyFont="1" applyBorder="1" applyAlignment="1">
      <alignment horizontal="center" vertical="center"/>
    </xf>
    <xf numFmtId="1" fontId="11" fillId="10" borderId="66" xfId="0" applyNumberFormat="1" applyFont="1" applyFill="1" applyBorder="1" applyAlignment="1">
      <alignment horizontal="center" vertical="center"/>
    </xf>
    <xf numFmtId="1" fontId="11" fillId="0" borderId="67" xfId="0" applyNumberFormat="1" applyFont="1" applyBorder="1" applyAlignment="1">
      <alignment horizontal="center" vertical="center"/>
    </xf>
    <xf numFmtId="1" fontId="11" fillId="0" borderId="73" xfId="0" applyNumberFormat="1" applyFont="1" applyBorder="1" applyAlignment="1">
      <alignment horizontal="center" vertical="center"/>
    </xf>
    <xf numFmtId="1" fontId="11" fillId="0" borderId="64" xfId="0" applyNumberFormat="1" applyFont="1" applyBorder="1" applyAlignment="1">
      <alignment horizontal="center" vertical="center"/>
    </xf>
    <xf numFmtId="1" fontId="11" fillId="0" borderId="71" xfId="0" applyNumberFormat="1" applyFont="1" applyBorder="1" applyAlignment="1">
      <alignment horizontal="center" vertical="center"/>
    </xf>
    <xf numFmtId="1" fontId="11" fillId="10" borderId="80" xfId="0" applyNumberFormat="1" applyFont="1" applyFill="1" applyBorder="1" applyAlignment="1">
      <alignment horizontal="center" vertical="center"/>
    </xf>
    <xf numFmtId="1" fontId="11" fillId="0" borderId="83" xfId="0" applyNumberFormat="1" applyFont="1" applyBorder="1" applyAlignment="1">
      <alignment horizontal="center" vertical="center"/>
    </xf>
    <xf numFmtId="1" fontId="11" fillId="0" borderId="125" xfId="0" applyNumberFormat="1" applyFont="1" applyBorder="1" applyAlignment="1">
      <alignment horizontal="center" vertical="center"/>
    </xf>
    <xf numFmtId="1" fontId="11" fillId="0" borderId="182" xfId="0" applyNumberFormat="1" applyFont="1" applyBorder="1" applyAlignment="1">
      <alignment horizontal="center" vertical="center"/>
    </xf>
    <xf numFmtId="0" fontId="11" fillId="0" borderId="153" xfId="0" applyFont="1" applyBorder="1" applyAlignment="1">
      <alignment horizontal="left" vertical="center"/>
    </xf>
    <xf numFmtId="1" fontId="11" fillId="0" borderId="84" xfId="0" applyNumberFormat="1" applyFont="1" applyBorder="1" applyAlignment="1">
      <alignment horizontal="center" vertical="center"/>
    </xf>
    <xf numFmtId="1" fontId="11" fillId="0" borderId="81" xfId="0" applyNumberFormat="1" applyFont="1" applyBorder="1" applyAlignment="1">
      <alignment horizontal="center" vertical="center"/>
    </xf>
    <xf numFmtId="1" fontId="11" fillId="0" borderId="82" xfId="0" applyNumberFormat="1" applyFont="1" applyBorder="1" applyAlignment="1">
      <alignment horizontal="center" vertical="center"/>
    </xf>
    <xf numFmtId="1" fontId="11" fillId="0" borderId="113" xfId="0" applyNumberFormat="1" applyFont="1" applyBorder="1" applyAlignment="1">
      <alignment horizontal="center" vertical="center"/>
    </xf>
    <xf numFmtId="1" fontId="11" fillId="0" borderId="143" xfId="0" applyNumberFormat="1" applyFont="1" applyBorder="1" applyAlignment="1">
      <alignment horizontal="center" vertical="center"/>
    </xf>
    <xf numFmtId="1" fontId="11" fillId="9" borderId="90" xfId="0" applyNumberFormat="1" applyFont="1" applyFill="1" applyBorder="1" applyAlignment="1">
      <alignment horizontal="center" vertical="center"/>
    </xf>
    <xf numFmtId="1" fontId="11" fillId="9" borderId="87" xfId="0" applyNumberFormat="1" applyFont="1" applyFill="1" applyBorder="1" applyAlignment="1">
      <alignment horizontal="center" vertical="center"/>
    </xf>
    <xf numFmtId="1" fontId="11" fillId="9" borderId="88" xfId="0" applyNumberFormat="1" applyFont="1" applyFill="1" applyBorder="1" applyAlignment="1">
      <alignment horizontal="center" vertical="center"/>
    </xf>
    <xf numFmtId="1" fontId="11" fillId="6" borderId="72" xfId="0" applyNumberFormat="1" applyFont="1" applyFill="1" applyBorder="1" applyAlignment="1">
      <alignment horizontal="center" vertical="center"/>
    </xf>
    <xf numFmtId="1" fontId="11" fillId="6" borderId="57" xfId="0" applyNumberFormat="1" applyFont="1" applyFill="1" applyBorder="1" applyAlignment="1">
      <alignment horizontal="center" vertical="center"/>
    </xf>
    <xf numFmtId="1" fontId="11" fillId="6" borderId="69" xfId="0" applyNumberFormat="1" applyFont="1" applyFill="1" applyBorder="1" applyAlignment="1">
      <alignment horizontal="center" vertical="center"/>
    </xf>
    <xf numFmtId="1" fontId="11" fillId="10" borderId="79" xfId="0" applyNumberFormat="1" applyFont="1" applyFill="1" applyBorder="1" applyAlignment="1">
      <alignment horizontal="center" vertical="center"/>
    </xf>
    <xf numFmtId="1" fontId="11" fillId="12" borderId="149" xfId="0" applyNumberFormat="1" applyFont="1" applyFill="1" applyBorder="1" applyAlignment="1">
      <alignment horizontal="center" vertical="center"/>
    </xf>
    <xf numFmtId="1" fontId="11" fillId="12" borderId="72" xfId="0" applyNumberFormat="1" applyFont="1" applyFill="1" applyBorder="1" applyAlignment="1">
      <alignment horizontal="center" vertical="center"/>
    </xf>
    <xf numFmtId="1" fontId="11" fillId="12" borderId="57" xfId="0" applyNumberFormat="1" applyFont="1" applyFill="1" applyBorder="1" applyAlignment="1">
      <alignment horizontal="center" vertical="center"/>
    </xf>
    <xf numFmtId="1" fontId="11" fillId="12" borderId="56" xfId="0" applyNumberFormat="1" applyFont="1" applyFill="1" applyBorder="1" applyAlignment="1">
      <alignment horizontal="center" vertical="center"/>
    </xf>
    <xf numFmtId="1" fontId="11" fillId="12" borderId="150" xfId="0" applyNumberFormat="1" applyFont="1" applyFill="1" applyBorder="1" applyAlignment="1">
      <alignment horizontal="center" vertical="center"/>
    </xf>
    <xf numFmtId="1" fontId="11" fillId="0" borderId="86" xfId="0" applyNumberFormat="1" applyFont="1" applyBorder="1" applyAlignment="1">
      <alignment horizontal="center" vertical="center"/>
    </xf>
    <xf numFmtId="0" fontId="11" fillId="0" borderId="124" xfId="0" applyFont="1" applyBorder="1" applyAlignment="1">
      <alignment horizontal="left" vertical="center" wrapText="1"/>
    </xf>
    <xf numFmtId="0" fontId="11" fillId="0" borderId="103" xfId="0" applyFont="1" applyBorder="1" applyAlignment="1">
      <alignment horizontal="left" vertical="center"/>
    </xf>
    <xf numFmtId="1" fontId="11" fillId="6" borderId="86" xfId="0" applyNumberFormat="1" applyFont="1" applyFill="1" applyBorder="1" applyAlignment="1">
      <alignment horizontal="center" vertical="center"/>
    </xf>
    <xf numFmtId="1" fontId="11" fillId="0" borderId="95" xfId="0" applyNumberFormat="1" applyFont="1" applyBorder="1" applyAlignment="1">
      <alignment horizontal="center" vertical="center"/>
    </xf>
    <xf numFmtId="1" fontId="11" fillId="0" borderId="59" xfId="0" applyNumberFormat="1" applyFont="1" applyBorder="1" applyAlignment="1">
      <alignment horizontal="center" vertical="center"/>
    </xf>
    <xf numFmtId="1" fontId="11" fillId="6" borderId="94" xfId="0" applyNumberFormat="1" applyFont="1" applyFill="1" applyBorder="1" applyAlignment="1">
      <alignment horizontal="center" vertical="center"/>
    </xf>
    <xf numFmtId="1" fontId="11" fillId="0" borderId="94" xfId="0" applyNumberFormat="1" applyFont="1" applyBorder="1" applyAlignment="1">
      <alignment horizontal="center" vertical="center"/>
    </xf>
    <xf numFmtId="1" fontId="11" fillId="7" borderId="133" xfId="0" applyNumberFormat="1" applyFont="1" applyFill="1" applyBorder="1" applyAlignment="1">
      <alignment horizontal="center" vertical="center"/>
    </xf>
    <xf numFmtId="1" fontId="11" fillId="7" borderId="134" xfId="0" applyNumberFormat="1" applyFont="1" applyFill="1" applyBorder="1" applyAlignment="1">
      <alignment horizontal="center" vertical="center"/>
    </xf>
    <xf numFmtId="1" fontId="11" fillId="7" borderId="135" xfId="0" applyNumberFormat="1" applyFont="1" applyFill="1" applyBorder="1" applyAlignment="1">
      <alignment horizontal="center" vertical="center"/>
    </xf>
    <xf numFmtId="1" fontId="11" fillId="7" borderId="136" xfId="0" applyNumberFormat="1" applyFont="1" applyFill="1" applyBorder="1" applyAlignment="1">
      <alignment horizontal="center" vertical="center"/>
    </xf>
    <xf numFmtId="1" fontId="11" fillId="8" borderId="137" xfId="0" applyNumberFormat="1" applyFont="1" applyFill="1" applyBorder="1" applyAlignment="1">
      <alignment horizontal="center" vertical="center"/>
    </xf>
    <xf numFmtId="1" fontId="11" fillId="7" borderId="138" xfId="0" applyNumberFormat="1" applyFont="1" applyFill="1" applyBorder="1" applyAlignment="1">
      <alignment horizontal="center" vertical="center"/>
    </xf>
    <xf numFmtId="1" fontId="11" fillId="7" borderId="139" xfId="0" applyNumberFormat="1" applyFont="1" applyFill="1" applyBorder="1" applyAlignment="1">
      <alignment horizontal="center" vertical="center"/>
    </xf>
    <xf numFmtId="1" fontId="11" fillId="7" borderId="140" xfId="0" applyNumberFormat="1" applyFont="1" applyFill="1" applyBorder="1" applyAlignment="1">
      <alignment horizontal="center" vertical="center"/>
    </xf>
    <xf numFmtId="0" fontId="11" fillId="0" borderId="141" xfId="0" applyFont="1" applyBorder="1" applyAlignment="1">
      <alignment horizontal="center" vertical="center"/>
    </xf>
    <xf numFmtId="0" fontId="12" fillId="0" borderId="142" xfId="0" applyFont="1" applyBorder="1" applyAlignment="1">
      <alignment horizontal="right" vertical="center"/>
    </xf>
    <xf numFmtId="1" fontId="11" fillId="0" borderId="97" xfId="0" applyNumberFormat="1" applyFont="1" applyBorder="1" applyAlignment="1">
      <alignment horizontal="center" vertical="center"/>
    </xf>
    <xf numFmtId="1" fontId="11" fillId="0" borderId="98" xfId="0" applyNumberFormat="1" applyFont="1" applyBorder="1" applyAlignment="1">
      <alignment horizontal="center" vertical="center"/>
    </xf>
    <xf numFmtId="1" fontId="11" fillId="0" borderId="9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9" borderId="147" xfId="0" applyFont="1" applyFill="1" applyBorder="1" applyAlignment="1">
      <alignment vertical="center" wrapText="1"/>
    </xf>
    <xf numFmtId="0" fontId="11" fillId="0" borderId="151" xfId="0" applyFont="1" applyBorder="1" applyAlignment="1">
      <alignment vertical="top" wrapText="1"/>
    </xf>
    <xf numFmtId="0" fontId="12" fillId="9" borderId="122" xfId="0" applyFont="1" applyFill="1" applyBorder="1" applyAlignment="1">
      <alignment vertical="center"/>
    </xf>
    <xf numFmtId="0" fontId="11" fillId="0" borderId="159" xfId="0" applyFont="1" applyBorder="1" applyAlignment="1">
      <alignment vertical="top" wrapText="1"/>
    </xf>
    <xf numFmtId="1" fontId="11" fillId="0" borderId="11" xfId="0" applyNumberFormat="1" applyFont="1" applyBorder="1" applyAlignment="1">
      <alignment horizontal="center" vertical="center" textRotation="90"/>
    </xf>
    <xf numFmtId="0" fontId="12" fillId="9" borderId="121" xfId="0" applyFont="1" applyFill="1" applyBorder="1" applyAlignment="1">
      <alignment wrapText="1"/>
    </xf>
    <xf numFmtId="0" fontId="11" fillId="0" borderId="158" xfId="0" applyFont="1" applyBorder="1" applyAlignment="1">
      <alignment vertical="top" wrapText="1"/>
    </xf>
    <xf numFmtId="1" fontId="11" fillId="0" borderId="34" xfId="0" applyNumberFormat="1" applyFont="1" applyBorder="1" applyAlignment="1">
      <alignment horizontal="center" vertical="center" textRotation="90"/>
    </xf>
    <xf numFmtId="1" fontId="11" fillId="0" borderId="15" xfId="0" applyNumberFormat="1" applyFont="1" applyBorder="1" applyAlignment="1">
      <alignment vertical="center" textRotation="90"/>
    </xf>
    <xf numFmtId="0" fontId="12" fillId="9" borderId="122" xfId="0" applyFont="1" applyFill="1" applyBorder="1" applyAlignment="1">
      <alignment wrapText="1"/>
    </xf>
    <xf numFmtId="0" fontId="11" fillId="0" borderId="154" xfId="0" applyFont="1" applyBorder="1" applyAlignment="1">
      <alignment vertical="center" wrapText="1"/>
    </xf>
    <xf numFmtId="0" fontId="11" fillId="0" borderId="123" xfId="0" applyFont="1" applyBorder="1" applyAlignment="1">
      <alignment vertical="top" wrapText="1"/>
    </xf>
    <xf numFmtId="0" fontId="15" fillId="0" borderId="6" xfId="0" applyFont="1" applyBorder="1"/>
    <xf numFmtId="0" fontId="15" fillId="0" borderId="9" xfId="0" applyFont="1" applyBorder="1"/>
    <xf numFmtId="0" fontId="14" fillId="0" borderId="19" xfId="0" applyFont="1" applyBorder="1"/>
    <xf numFmtId="0" fontId="14" fillId="0" borderId="15" xfId="0" applyFont="1" applyBorder="1"/>
    <xf numFmtId="1" fontId="15" fillId="0" borderId="21" xfId="0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1" fontId="15" fillId="0" borderId="23" xfId="0" applyNumberFormat="1" applyFont="1" applyBorder="1" applyAlignment="1">
      <alignment horizontal="center" vertical="center"/>
    </xf>
    <xf numFmtId="1" fontId="15" fillId="0" borderId="6" xfId="0" applyNumberFormat="1" applyFont="1" applyBorder="1" applyAlignment="1">
      <alignment horizontal="center" vertical="center"/>
    </xf>
    <xf numFmtId="0" fontId="33" fillId="0" borderId="55" xfId="0" applyFont="1" applyBorder="1" applyAlignment="1">
      <alignment horizontal="center" vertical="center" wrapText="1"/>
    </xf>
    <xf numFmtId="0" fontId="33" fillId="0" borderId="55" xfId="0" applyFont="1" applyBorder="1" applyAlignment="1">
      <alignment horizontal="justify" vertical="center" wrapText="1"/>
    </xf>
    <xf numFmtId="0" fontId="33" fillId="0" borderId="55" xfId="0" applyFont="1" applyBorder="1" applyAlignment="1">
      <alignment vertical="center" wrapText="1"/>
    </xf>
    <xf numFmtId="0" fontId="46" fillId="0" borderId="55" xfId="0" applyFont="1" applyBorder="1" applyAlignment="1">
      <alignment vertical="center" wrapText="1"/>
    </xf>
    <xf numFmtId="0" fontId="46" fillId="0" borderId="55" xfId="0" applyFont="1" applyBorder="1" applyAlignment="1">
      <alignment horizontal="center" vertical="center" wrapText="1"/>
    </xf>
    <xf numFmtId="0" fontId="47" fillId="0" borderId="55" xfId="1" applyFont="1" applyBorder="1" applyAlignment="1" applyProtection="1">
      <alignment horizontal="center" vertical="center" wrapText="1"/>
    </xf>
    <xf numFmtId="0" fontId="47" fillId="0" borderId="55" xfId="0" applyFont="1" applyBorder="1" applyAlignment="1">
      <alignment horizontal="center" vertical="center" wrapText="1"/>
    </xf>
    <xf numFmtId="0" fontId="33" fillId="0" borderId="143" xfId="0" applyFont="1" applyBorder="1" applyAlignment="1">
      <alignment horizontal="center" vertical="center" wrapText="1"/>
    </xf>
    <xf numFmtId="0" fontId="11" fillId="0" borderId="57" xfId="0" applyFont="1" applyBorder="1" applyAlignment="1">
      <alignment vertical="center"/>
    </xf>
    <xf numFmtId="0" fontId="1" fillId="0" borderId="148" xfId="0" applyFont="1" applyBorder="1" applyAlignment="1">
      <alignment horizontal="left" vertical="center"/>
    </xf>
    <xf numFmtId="0" fontId="11" fillId="0" borderId="220" xfId="0" applyFont="1" applyBorder="1" applyAlignment="1">
      <alignment horizontal="center" vertical="center"/>
    </xf>
    <xf numFmtId="0" fontId="11" fillId="0" borderId="230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 wrapText="1"/>
    </xf>
    <xf numFmtId="0" fontId="1" fillId="9" borderId="121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31" xfId="0" applyFont="1" applyBorder="1" applyAlignment="1">
      <alignment horizontal="left" vertical="center" wrapText="1"/>
    </xf>
    <xf numFmtId="0" fontId="1" fillId="0" borderId="232" xfId="0" applyFont="1" applyBorder="1" applyAlignment="1">
      <alignment horizontal="left" vertical="center" wrapText="1"/>
    </xf>
    <xf numFmtId="0" fontId="1" fillId="0" borderId="233" xfId="0" applyFont="1" applyBorder="1" applyAlignment="1">
      <alignment horizontal="left" vertical="center" wrapText="1"/>
    </xf>
    <xf numFmtId="0" fontId="1" fillId="0" borderId="48" xfId="0" applyFont="1" applyBorder="1" applyAlignment="1">
      <alignment horizontal="center" vertical="center"/>
    </xf>
    <xf numFmtId="0" fontId="1" fillId="0" borderId="118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18" xfId="0" applyFont="1" applyBorder="1"/>
    <xf numFmtId="0" fontId="1" fillId="13" borderId="28" xfId="0" applyFont="1" applyFill="1" applyBorder="1" applyAlignment="1">
      <alignment horizontal="center" vertical="center"/>
    </xf>
    <xf numFmtId="0" fontId="1" fillId="13" borderId="29" xfId="0" applyFont="1" applyFill="1" applyBorder="1" applyAlignment="1">
      <alignment horizontal="center" vertical="center"/>
    </xf>
    <xf numFmtId="0" fontId="1" fillId="13" borderId="87" xfId="0" applyFont="1" applyFill="1" applyBorder="1" applyAlignment="1">
      <alignment horizontal="center" vertical="center"/>
    </xf>
    <xf numFmtId="0" fontId="1" fillId="10" borderId="54" xfId="0" applyFont="1" applyFill="1" applyBorder="1" applyAlignment="1">
      <alignment horizontal="center" vertical="center"/>
    </xf>
    <xf numFmtId="0" fontId="1" fillId="10" borderId="47" xfId="0" applyFont="1" applyFill="1" applyBorder="1" applyAlignment="1">
      <alignment horizontal="center" vertical="center"/>
    </xf>
    <xf numFmtId="0" fontId="1" fillId="10" borderId="109" xfId="0" applyFont="1" applyFill="1" applyBorder="1" applyAlignment="1">
      <alignment horizontal="center" vertical="center"/>
    </xf>
    <xf numFmtId="0" fontId="1" fillId="10" borderId="115" xfId="0" applyFont="1" applyFill="1" applyBorder="1" applyAlignment="1">
      <alignment horizontal="center" vertical="center"/>
    </xf>
    <xf numFmtId="0" fontId="1" fillId="10" borderId="160" xfId="0" applyFont="1" applyFill="1" applyBorder="1" applyAlignment="1">
      <alignment horizontal="center" vertical="center"/>
    </xf>
    <xf numFmtId="0" fontId="1" fillId="10" borderId="30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10" borderId="231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199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2" fillId="0" borderId="55" xfId="0" applyFont="1" applyBorder="1"/>
    <xf numFmtId="0" fontId="1" fillId="10" borderId="232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5" fillId="6" borderId="11" xfId="0" applyFont="1" applyFill="1" applyBorder="1" applyAlignment="1">
      <alignment vertical="center"/>
    </xf>
    <xf numFmtId="0" fontId="15" fillId="6" borderId="210" xfId="0" applyFont="1" applyFill="1" applyBorder="1" applyAlignment="1">
      <alignment horizontal="center" vertical="center"/>
    </xf>
    <xf numFmtId="0" fontId="15" fillId="0" borderId="55" xfId="0" applyFont="1" applyBorder="1" applyAlignment="1">
      <alignment horizontal="center"/>
    </xf>
    <xf numFmtId="0" fontId="15" fillId="6" borderId="11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15" fillId="10" borderId="232" xfId="0" applyFont="1" applyFill="1" applyBorder="1" applyAlignment="1">
      <alignment horizontal="center" vertical="center"/>
    </xf>
    <xf numFmtId="1" fontId="15" fillId="10" borderId="232" xfId="0" applyNumberFormat="1" applyFont="1" applyFill="1" applyBorder="1" applyAlignment="1">
      <alignment horizontal="center" vertical="center"/>
    </xf>
    <xf numFmtId="1" fontId="1" fillId="0" borderId="1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5" fillId="10" borderId="23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3" xfId="0" applyFont="1" applyFill="1" applyBorder="1" applyAlignment="1">
      <alignment horizontal="center" vertical="center"/>
    </xf>
    <xf numFmtId="0" fontId="15" fillId="6" borderId="220" xfId="0" applyFont="1" applyFill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5" fillId="10" borderId="118" xfId="0" applyFont="1" applyFill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1" fontId="15" fillId="10" borderId="118" xfId="0" applyNumberFormat="1" applyFont="1" applyFill="1" applyBorder="1" applyAlignment="1">
      <alignment horizontal="center" vertical="center"/>
    </xf>
    <xf numFmtId="1" fontId="1" fillId="0" borderId="55" xfId="0" applyNumberFormat="1" applyFont="1" applyBorder="1" applyAlignment="1">
      <alignment horizontal="center" vertical="center"/>
    </xf>
    <xf numFmtId="0" fontId="1" fillId="6" borderId="55" xfId="0" applyFont="1" applyFill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71" xfId="0" applyFont="1" applyBorder="1" applyAlignment="1">
      <alignment horizontal="center" vertical="center"/>
    </xf>
    <xf numFmtId="0" fontId="1" fillId="10" borderId="155" xfId="0" applyFont="1" applyFill="1" applyBorder="1" applyAlignment="1">
      <alignment horizontal="center" vertical="center"/>
    </xf>
    <xf numFmtId="1" fontId="1" fillId="0" borderId="64" xfId="0" applyNumberFormat="1" applyFont="1" applyBorder="1" applyAlignment="1">
      <alignment horizontal="center" vertical="center"/>
    </xf>
    <xf numFmtId="0" fontId="15" fillId="0" borderId="125" xfId="0" applyFont="1" applyBorder="1" applyAlignment="1">
      <alignment horizontal="center" vertical="center"/>
    </xf>
    <xf numFmtId="0" fontId="12" fillId="7" borderId="160" xfId="0" applyFont="1" applyFill="1" applyBorder="1" applyAlignment="1">
      <alignment horizontal="center" vertical="center"/>
    </xf>
    <xf numFmtId="0" fontId="12" fillId="7" borderId="115" xfId="0" applyFont="1" applyFill="1" applyBorder="1" applyAlignment="1">
      <alignment horizontal="center" vertical="center"/>
    </xf>
    <xf numFmtId="1" fontId="12" fillId="7" borderId="30" xfId="0" applyNumberFormat="1" applyFont="1" applyFill="1" applyBorder="1" applyAlignment="1">
      <alignment horizontal="center" vertical="center"/>
    </xf>
    <xf numFmtId="1" fontId="12" fillId="7" borderId="216" xfId="0" applyNumberFormat="1" applyFont="1" applyFill="1" applyBorder="1" applyAlignment="1">
      <alignment horizontal="center" vertical="center"/>
    </xf>
    <xf numFmtId="1" fontId="12" fillId="7" borderId="234" xfId="0" applyNumberFormat="1" applyFont="1" applyFill="1" applyBorder="1" applyAlignment="1">
      <alignment horizontal="center" vertical="center"/>
    </xf>
    <xf numFmtId="0" fontId="1" fillId="10" borderId="74" xfId="0" applyFont="1" applyFill="1" applyBorder="1" applyAlignment="1">
      <alignment horizontal="center" vertical="center"/>
    </xf>
    <xf numFmtId="0" fontId="1" fillId="0" borderId="108" xfId="0" applyFont="1" applyBorder="1" applyAlignment="1">
      <alignment horizontal="center" vertical="center"/>
    </xf>
    <xf numFmtId="0" fontId="1" fillId="0" borderId="143" xfId="0" applyFont="1" applyBorder="1" applyAlignment="1">
      <alignment horizontal="center" vertical="center"/>
    </xf>
    <xf numFmtId="0" fontId="1" fillId="0" borderId="185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73" xfId="0" applyFont="1" applyBorder="1" applyAlignment="1">
      <alignment horizontal="center" vertical="center"/>
    </xf>
    <xf numFmtId="0" fontId="11" fillId="14" borderId="235" xfId="0" applyFont="1" applyFill="1" applyBorder="1" applyAlignment="1">
      <alignment horizontal="center" vertical="center"/>
    </xf>
    <xf numFmtId="0" fontId="11" fillId="13" borderId="145" xfId="0" applyFont="1" applyFill="1" applyBorder="1" applyAlignment="1">
      <alignment horizontal="center" vertical="center"/>
    </xf>
    <xf numFmtId="0" fontId="11" fillId="0" borderId="236" xfId="0" applyFont="1" applyBorder="1" applyAlignment="1">
      <alignment horizontal="center" vertical="center"/>
    </xf>
    <xf numFmtId="0" fontId="11" fillId="0" borderId="237" xfId="0" applyFont="1" applyBorder="1" applyAlignment="1">
      <alignment horizontal="center" vertical="center"/>
    </xf>
    <xf numFmtId="0" fontId="11" fillId="0" borderId="221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24" xfId="0" applyFont="1" applyBorder="1" applyAlignment="1">
      <alignment horizontal="center" vertical="center"/>
    </xf>
    <xf numFmtId="0" fontId="11" fillId="0" borderId="125" xfId="0" applyFont="1" applyBorder="1" applyAlignment="1">
      <alignment horizontal="center" vertical="center"/>
    </xf>
    <xf numFmtId="0" fontId="11" fillId="0" borderId="114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13" borderId="214" xfId="0" applyFont="1" applyFill="1" applyBorder="1" applyAlignment="1">
      <alignment horizontal="center" vertical="center"/>
    </xf>
    <xf numFmtId="0" fontId="11" fillId="13" borderId="238" xfId="0" applyFont="1" applyFill="1" applyBorder="1" applyAlignment="1">
      <alignment horizontal="center" vertical="center"/>
    </xf>
    <xf numFmtId="0" fontId="11" fillId="0" borderId="193" xfId="0" applyFont="1" applyBorder="1" applyAlignment="1">
      <alignment horizontal="center" vertical="center"/>
    </xf>
    <xf numFmtId="1" fontId="15" fillId="0" borderId="12" xfId="0" applyNumberFormat="1" applyFon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15" fillId="0" borderId="210" xfId="0" applyNumberFormat="1" applyFont="1" applyBorder="1" applyAlignment="1">
      <alignment horizontal="center" vertical="center"/>
    </xf>
    <xf numFmtId="1" fontId="15" fillId="0" borderId="197" xfId="0" applyNumberFormat="1" applyFont="1" applyBorder="1" applyAlignment="1">
      <alignment horizontal="center" vertical="center"/>
    </xf>
    <xf numFmtId="0" fontId="15" fillId="0" borderId="16" xfId="0" applyFont="1" applyBorder="1"/>
    <xf numFmtId="0" fontId="15" fillId="0" borderId="0" xfId="0" applyFont="1"/>
    <xf numFmtId="1" fontId="15" fillId="0" borderId="196" xfId="0" applyNumberFormat="1" applyFont="1" applyBorder="1" applyAlignment="1">
      <alignment horizontal="center" vertical="center"/>
    </xf>
    <xf numFmtId="1" fontId="15" fillId="0" borderId="14" xfId="0" applyNumberFormat="1" applyFont="1" applyBorder="1" applyAlignment="1">
      <alignment horizontal="center" vertical="center"/>
    </xf>
    <xf numFmtId="1" fontId="15" fillId="0" borderId="4" xfId="0" applyNumberFormat="1" applyFont="1" applyBorder="1" applyAlignment="1">
      <alignment horizontal="center" vertical="center"/>
    </xf>
    <xf numFmtId="1" fontId="15" fillId="0" borderId="58" xfId="0" applyNumberFormat="1" applyFont="1" applyBorder="1" applyAlignment="1">
      <alignment horizontal="center" vertical="center"/>
    </xf>
    <xf numFmtId="1" fontId="15" fillId="0" borderId="181" xfId="0" applyNumberFormat="1" applyFont="1" applyBorder="1" applyAlignment="1">
      <alignment horizontal="center" vertical="center"/>
    </xf>
    <xf numFmtId="1" fontId="15" fillId="0" borderId="163" xfId="0" applyNumberFormat="1" applyFont="1" applyBorder="1" applyAlignment="1">
      <alignment horizontal="center" vertical="center"/>
    </xf>
    <xf numFmtId="1" fontId="15" fillId="0" borderId="146" xfId="0" applyNumberFormat="1" applyFont="1" applyBorder="1" applyAlignment="1">
      <alignment horizontal="center" vertical="center"/>
    </xf>
    <xf numFmtId="1" fontId="15" fillId="0" borderId="124" xfId="0" applyNumberFormat="1" applyFont="1" applyBorder="1" applyAlignment="1">
      <alignment horizontal="center" vertical="center"/>
    </xf>
    <xf numFmtId="1" fontId="15" fillId="0" borderId="215" xfId="0" applyNumberFormat="1" applyFont="1" applyBorder="1" applyAlignment="1">
      <alignment horizontal="center" vertical="center"/>
    </xf>
    <xf numFmtId="1" fontId="15" fillId="0" borderId="154" xfId="0" applyNumberFormat="1" applyFont="1" applyBorder="1" applyAlignment="1">
      <alignment horizontal="center" vertical="center"/>
    </xf>
    <xf numFmtId="1" fontId="15" fillId="0" borderId="128" xfId="0" applyNumberFormat="1" applyFont="1" applyBorder="1" applyAlignment="1">
      <alignment horizontal="center" vertical="center"/>
    </xf>
    <xf numFmtId="1" fontId="15" fillId="0" borderId="147" xfId="0" applyNumberFormat="1" applyFont="1" applyBorder="1" applyAlignment="1">
      <alignment horizontal="center" vertical="center"/>
    </xf>
    <xf numFmtId="1" fontId="15" fillId="0" borderId="206" xfId="0" applyNumberFormat="1" applyFont="1" applyBorder="1" applyAlignment="1">
      <alignment horizontal="center" vertical="center"/>
    </xf>
    <xf numFmtId="1" fontId="15" fillId="0" borderId="60" xfId="0" applyNumberFormat="1" applyFont="1" applyBorder="1" applyAlignment="1">
      <alignment horizontal="center" vertical="center"/>
    </xf>
    <xf numFmtId="0" fontId="48" fillId="0" borderId="0" xfId="0" applyFont="1"/>
    <xf numFmtId="0" fontId="15" fillId="0" borderId="239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1" fontId="15" fillId="0" borderId="105" xfId="0" applyNumberFormat="1" applyFont="1" applyBorder="1" applyAlignment="1">
      <alignment horizontal="center" vertical="center" wrapText="1"/>
    </xf>
    <xf numFmtId="1" fontId="15" fillId="0" borderId="240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3" xfId="0" applyFont="1" applyBorder="1" applyAlignment="1">
      <alignment horizontal="center" vertical="center" wrapText="1"/>
    </xf>
    <xf numFmtId="0" fontId="19" fillId="0" borderId="97" xfId="0" applyFont="1" applyBorder="1"/>
    <xf numFmtId="0" fontId="19" fillId="0" borderId="97" xfId="0" applyFont="1" applyBorder="1" applyAlignment="1">
      <alignment horizontal="center" vertical="center"/>
    </xf>
    <xf numFmtId="0" fontId="19" fillId="0" borderId="99" xfId="0" applyFont="1" applyBorder="1" applyAlignment="1">
      <alignment horizontal="center" vertical="center"/>
    </xf>
    <xf numFmtId="0" fontId="19" fillId="0" borderId="98" xfId="0" applyFont="1" applyBorder="1" applyAlignment="1">
      <alignment horizontal="center" vertical="center"/>
    </xf>
    <xf numFmtId="0" fontId="19" fillId="0" borderId="99" xfId="0" applyFont="1" applyBorder="1" applyAlignment="1">
      <alignment horizontal="center" vertical="center" wrapText="1"/>
    </xf>
    <xf numFmtId="0" fontId="19" fillId="0" borderId="100" xfId="0" applyFont="1" applyBorder="1" applyAlignment="1">
      <alignment horizontal="center" vertical="center" wrapText="1"/>
    </xf>
    <xf numFmtId="0" fontId="19" fillId="0" borderId="122" xfId="0" applyFont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5" fillId="6" borderId="0" xfId="0" applyFont="1" applyFill="1" applyAlignment="1">
      <alignment vertical="center"/>
    </xf>
    <xf numFmtId="0" fontId="54" fillId="6" borderId="0" xfId="0" applyFont="1" applyFill="1" applyAlignment="1">
      <alignment vertical="center"/>
    </xf>
    <xf numFmtId="0" fontId="8" fillId="0" borderId="55" xfId="0" applyFont="1" applyBorder="1" applyAlignment="1">
      <alignment horizontal="justify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5" xfId="0" applyFont="1" applyBorder="1" applyAlignment="1">
      <alignment vertical="center" wrapText="1"/>
    </xf>
    <xf numFmtId="0" fontId="1" fillId="0" borderId="155" xfId="0" applyFont="1" applyBorder="1" applyAlignment="1">
      <alignment horizontal="left" vertical="center" wrapText="1"/>
    </xf>
    <xf numFmtId="0" fontId="11" fillId="0" borderId="187" xfId="0" applyFont="1" applyBorder="1" applyAlignment="1">
      <alignment horizontal="center" vertical="center"/>
    </xf>
    <xf numFmtId="0" fontId="1" fillId="10" borderId="245" xfId="0" applyFont="1" applyFill="1" applyBorder="1" applyAlignment="1">
      <alignment horizontal="center" vertical="center"/>
    </xf>
    <xf numFmtId="0" fontId="1" fillId="10" borderId="238" xfId="0" applyFont="1" applyFill="1" applyBorder="1" applyAlignment="1">
      <alignment horizontal="center" vertical="center"/>
    </xf>
    <xf numFmtId="0" fontId="15" fillId="0" borderId="236" xfId="0" applyFont="1" applyBorder="1" applyAlignment="1">
      <alignment horizontal="center" vertical="center"/>
    </xf>
    <xf numFmtId="0" fontId="15" fillId="0" borderId="237" xfId="0" applyFont="1" applyBorder="1" applyAlignment="1">
      <alignment horizontal="center" vertical="center"/>
    </xf>
    <xf numFmtId="0" fontId="15" fillId="0" borderId="197" xfId="0" applyFont="1" applyBorder="1" applyAlignment="1">
      <alignment horizontal="center" vertical="center"/>
    </xf>
    <xf numFmtId="0" fontId="15" fillId="0" borderId="221" xfId="0" applyFont="1" applyBorder="1" applyAlignment="1">
      <alignment horizontal="center" vertical="center"/>
    </xf>
    <xf numFmtId="0" fontId="15" fillId="0" borderId="124" xfId="0" applyFont="1" applyBorder="1" applyAlignment="1">
      <alignment horizontal="center" vertical="center"/>
    </xf>
    <xf numFmtId="0" fontId="15" fillId="0" borderId="114" xfId="0" applyFont="1" applyBorder="1" applyAlignment="1">
      <alignment horizontal="center" vertical="center"/>
    </xf>
    <xf numFmtId="0" fontId="11" fillId="0" borderId="246" xfId="0" applyFont="1" applyBorder="1" applyAlignment="1">
      <alignment horizontal="center" vertical="center"/>
    </xf>
    <xf numFmtId="0" fontId="11" fillId="13" borderId="144" xfId="0" applyFont="1" applyFill="1" applyBorder="1" applyAlignment="1">
      <alignment horizontal="center" vertical="center"/>
    </xf>
    <xf numFmtId="0" fontId="11" fillId="13" borderId="247" xfId="0" applyFont="1" applyFill="1" applyBorder="1" applyAlignment="1">
      <alignment horizontal="center" vertical="center"/>
    </xf>
    <xf numFmtId="0" fontId="11" fillId="9" borderId="248" xfId="0" applyFont="1" applyFill="1" applyBorder="1" applyAlignment="1">
      <alignment horizontal="center" vertical="center"/>
    </xf>
    <xf numFmtId="0" fontId="11" fillId="9" borderId="25" xfId="0" applyFont="1" applyFill="1" applyBorder="1" applyAlignment="1">
      <alignment horizontal="center" vertical="center"/>
    </xf>
    <xf numFmtId="0" fontId="11" fillId="9" borderId="38" xfId="0" applyFont="1" applyFill="1" applyBorder="1" applyAlignment="1">
      <alignment horizontal="center" vertical="center"/>
    </xf>
    <xf numFmtId="0" fontId="11" fillId="9" borderId="249" xfId="0" applyFont="1" applyFill="1" applyBorder="1" applyAlignment="1">
      <alignment horizontal="center" vertical="center"/>
    </xf>
    <xf numFmtId="0" fontId="11" fillId="9" borderId="24" xfId="0" applyFont="1" applyFill="1" applyBorder="1" applyAlignment="1">
      <alignment horizontal="center" vertical="center"/>
    </xf>
    <xf numFmtId="1" fontId="11" fillId="10" borderId="243" xfId="0" applyNumberFormat="1" applyFont="1" applyFill="1" applyBorder="1" applyAlignment="1">
      <alignment horizontal="center" vertical="center"/>
    </xf>
    <xf numFmtId="1" fontId="11" fillId="10" borderId="244" xfId="0" applyNumberFormat="1" applyFont="1" applyFill="1" applyBorder="1" applyAlignment="1">
      <alignment horizontal="center" vertical="center"/>
    </xf>
    <xf numFmtId="1" fontId="11" fillId="10" borderId="92" xfId="0" applyNumberFormat="1" applyFont="1" applyFill="1" applyBorder="1" applyAlignment="1">
      <alignment horizontal="center" vertical="center"/>
    </xf>
    <xf numFmtId="1" fontId="11" fillId="10" borderId="96" xfId="0" applyNumberFormat="1" applyFont="1" applyFill="1" applyBorder="1" applyAlignment="1">
      <alignment horizontal="center" vertical="center"/>
    </xf>
    <xf numFmtId="1" fontId="11" fillId="10" borderId="242" xfId="0" applyNumberFormat="1" applyFont="1" applyFill="1" applyBorder="1" applyAlignment="1">
      <alignment horizontal="center" vertical="center"/>
    </xf>
    <xf numFmtId="1" fontId="11" fillId="10" borderId="206" xfId="0" applyNumberFormat="1" applyFont="1" applyFill="1" applyBorder="1" applyAlignment="1">
      <alignment horizontal="center" vertical="center"/>
    </xf>
    <xf numFmtId="1" fontId="11" fillId="10" borderId="129" xfId="0" applyNumberFormat="1" applyFont="1" applyFill="1" applyBorder="1" applyAlignment="1">
      <alignment horizontal="center" vertical="center"/>
    </xf>
    <xf numFmtId="1" fontId="11" fillId="10" borderId="147" xfId="0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31" fillId="0" borderId="0" xfId="0" applyFont="1" applyAlignment="1">
      <alignment horizontal="center" vertical="center"/>
    </xf>
    <xf numFmtId="0" fontId="32" fillId="0" borderId="0" xfId="0" applyFont="1"/>
    <xf numFmtId="0" fontId="27" fillId="5" borderId="0" xfId="0" applyFont="1" applyFill="1" applyAlignment="1">
      <alignment horizontal="center" vertical="center"/>
    </xf>
    <xf numFmtId="0" fontId="26" fillId="6" borderId="0" xfId="0" applyFont="1" applyFill="1"/>
    <xf numFmtId="0" fontId="24" fillId="2" borderId="1" xfId="0" applyFont="1" applyFill="1" applyBorder="1" applyAlignment="1">
      <alignment horizontal="left" vertical="top" wrapText="1"/>
    </xf>
    <xf numFmtId="0" fontId="28" fillId="0" borderId="1" xfId="0" applyFont="1" applyBorder="1"/>
    <xf numFmtId="0" fontId="31" fillId="2" borderId="0" xfId="0" applyFont="1" applyFill="1" applyAlignment="1">
      <alignment horizontal="center" vertical="center" wrapText="1"/>
    </xf>
    <xf numFmtId="0" fontId="34" fillId="0" borderId="0" xfId="0" applyFont="1"/>
    <xf numFmtId="0" fontId="29" fillId="0" borderId="0" xfId="0" applyFont="1" applyAlignment="1">
      <alignment horizontal="center" vertical="top"/>
    </xf>
    <xf numFmtId="0" fontId="26" fillId="0" borderId="0" xfId="0" applyFont="1"/>
    <xf numFmtId="0" fontId="24" fillId="2" borderId="0" xfId="0" applyFont="1" applyFill="1" applyAlignment="1">
      <alignment vertical="center"/>
    </xf>
    <xf numFmtId="0" fontId="28" fillId="0" borderId="0" xfId="0" applyFont="1"/>
    <xf numFmtId="164" fontId="31" fillId="2" borderId="0" xfId="0" applyNumberFormat="1" applyFont="1" applyFill="1" applyAlignment="1">
      <alignment vertical="center"/>
    </xf>
    <xf numFmtId="0" fontId="31" fillId="0" borderId="0" xfId="0" applyFont="1"/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3" fillId="2" borderId="0" xfId="0" applyFont="1" applyFill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58" fillId="0" borderId="0" xfId="0" applyFont="1"/>
    <xf numFmtId="0" fontId="58" fillId="2" borderId="0" xfId="0" applyFont="1" applyFill="1" applyAlignment="1">
      <alignment horizontal="left" vertical="center"/>
    </xf>
    <xf numFmtId="0" fontId="58" fillId="0" borderId="0" xfId="0" applyFont="1" applyAlignment="1">
      <alignment horizontal="left"/>
    </xf>
    <xf numFmtId="0" fontId="33" fillId="0" borderId="0" xfId="0" applyFont="1"/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35" fillId="0" borderId="0" xfId="0" applyFont="1" applyAlignment="1">
      <alignment horizontal="left"/>
    </xf>
    <xf numFmtId="0" fontId="35" fillId="0" borderId="83" xfId="0" applyFont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/>
    <xf numFmtId="0" fontId="4" fillId="4" borderId="0" xfId="0" applyFont="1" applyFill="1" applyAlignment="1">
      <alignment horizontal="center" vertical="center"/>
    </xf>
    <xf numFmtId="0" fontId="2" fillId="0" borderId="0" xfId="0" applyFont="1"/>
    <xf numFmtId="0" fontId="0" fillId="4" borderId="0" xfId="0" applyFill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6" fillId="0" borderId="10" xfId="0" applyFont="1" applyBorder="1"/>
    <xf numFmtId="0" fontId="16" fillId="0" borderId="19" xfId="0" applyFont="1" applyBorder="1"/>
    <xf numFmtId="0" fontId="46" fillId="0" borderId="3" xfId="0" applyFont="1" applyBorder="1" applyAlignment="1">
      <alignment horizontal="center" vertical="center" wrapText="1"/>
    </xf>
    <xf numFmtId="0" fontId="46" fillId="0" borderId="4" xfId="0" applyFont="1" applyBorder="1"/>
    <xf numFmtId="0" fontId="46" fillId="0" borderId="5" xfId="0" applyFont="1" applyBorder="1"/>
    <xf numFmtId="0" fontId="46" fillId="0" borderId="11" xfId="0" applyFont="1" applyBorder="1"/>
    <xf numFmtId="0" fontId="46" fillId="0" borderId="1" xfId="0" applyFont="1" applyBorder="1"/>
    <xf numFmtId="0" fontId="46" fillId="0" borderId="12" xfId="0" applyFont="1" applyBorder="1"/>
    <xf numFmtId="0" fontId="34" fillId="0" borderId="0" xfId="0" applyFont="1" applyAlignment="1">
      <alignment horizontal="left" vertical="top"/>
    </xf>
    <xf numFmtId="0" fontId="45" fillId="0" borderId="0" xfId="0" applyFont="1"/>
    <xf numFmtId="0" fontId="46" fillId="0" borderId="7" xfId="0" applyFont="1" applyBorder="1" applyAlignment="1">
      <alignment horizontal="center" vertical="center" wrapText="1"/>
    </xf>
    <xf numFmtId="0" fontId="46" fillId="0" borderId="6" xfId="0" applyFont="1" applyBorder="1"/>
    <xf numFmtId="0" fontId="46" fillId="0" borderId="9" xfId="0" applyFont="1" applyBorder="1"/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8" fillId="4" borderId="2" xfId="0" applyFont="1" applyFill="1" applyBorder="1" applyAlignment="1">
      <alignment horizontal="center" vertical="center"/>
    </xf>
    <xf numFmtId="0" fontId="48" fillId="0" borderId="10" xfId="0" applyFont="1" applyBorder="1"/>
    <xf numFmtId="0" fontId="48" fillId="0" borderId="19" xfId="0" applyFont="1" applyBorder="1"/>
    <xf numFmtId="0" fontId="51" fillId="4" borderId="2" xfId="0" applyFont="1" applyFill="1" applyBorder="1" applyAlignment="1">
      <alignment horizontal="center" vertical="center"/>
    </xf>
    <xf numFmtId="0" fontId="46" fillId="0" borderId="48" xfId="0" applyFont="1" applyBorder="1" applyAlignment="1">
      <alignment horizontal="left" vertical="top" wrapText="1"/>
    </xf>
    <xf numFmtId="0" fontId="46" fillId="0" borderId="0" xfId="0" applyFont="1"/>
    <xf numFmtId="0" fontId="43" fillId="2" borderId="2" xfId="0" applyFont="1" applyFill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5" fillId="0" borderId="6" xfId="0" applyFont="1" applyBorder="1"/>
    <xf numFmtId="0" fontId="45" fillId="0" borderId="9" xfId="0" applyFont="1" applyBorder="1"/>
    <xf numFmtId="0" fontId="46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38" fillId="0" borderId="0" xfId="0" applyFont="1" applyAlignment="1">
      <alignment horizontal="left" vertical="center"/>
    </xf>
    <xf numFmtId="0" fontId="39" fillId="0" borderId="0" xfId="0" applyFont="1"/>
    <xf numFmtId="0" fontId="40" fillId="0" borderId="2" xfId="0" applyFont="1" applyBorder="1" applyAlignment="1">
      <alignment horizontal="center" vertical="center"/>
    </xf>
    <xf numFmtId="0" fontId="41" fillId="0" borderId="10" xfId="0" applyFont="1" applyBorder="1"/>
    <xf numFmtId="0" fontId="41" fillId="0" borderId="19" xfId="0" applyFont="1" applyBorder="1"/>
    <xf numFmtId="0" fontId="25" fillId="0" borderId="7" xfId="0" applyFont="1" applyBorder="1" applyAlignment="1">
      <alignment horizontal="center"/>
    </xf>
    <xf numFmtId="0" fontId="18" fillId="0" borderId="6" xfId="0" applyFont="1" applyBorder="1"/>
    <xf numFmtId="0" fontId="18" fillId="0" borderId="9" xfId="0" applyFont="1" applyBorder="1"/>
    <xf numFmtId="0" fontId="25" fillId="0" borderId="2" xfId="0" applyFont="1" applyBorder="1" applyAlignment="1">
      <alignment horizontal="center" textRotation="90"/>
    </xf>
    <xf numFmtId="0" fontId="18" fillId="0" borderId="19" xfId="0" applyFont="1" applyBorder="1"/>
    <xf numFmtId="0" fontId="49" fillId="2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2" fillId="0" borderId="19" xfId="0" applyFont="1" applyBorder="1"/>
    <xf numFmtId="0" fontId="4" fillId="2" borderId="2" xfId="0" applyFont="1" applyFill="1" applyBorder="1" applyAlignment="1">
      <alignment horizontal="center" vertical="center"/>
    </xf>
    <xf numFmtId="0" fontId="48" fillId="4" borderId="10" xfId="0" applyFont="1" applyFill="1" applyBorder="1" applyAlignment="1">
      <alignment horizontal="center" vertical="center"/>
    </xf>
    <xf numFmtId="0" fontId="48" fillId="4" borderId="19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0" xfId="0" applyFont="1"/>
    <xf numFmtId="0" fontId="18" fillId="0" borderId="157" xfId="0" applyFont="1" applyBorder="1" applyAlignment="1">
      <alignment horizontal="center" textRotation="90"/>
    </xf>
    <xf numFmtId="0" fontId="18" fillId="0" borderId="112" xfId="0" applyFont="1" applyBorder="1" applyAlignment="1">
      <alignment horizontal="center"/>
    </xf>
    <xf numFmtId="0" fontId="18" fillId="0" borderId="205" xfId="0" applyFont="1" applyBorder="1" applyAlignment="1">
      <alignment horizontal="center"/>
    </xf>
    <xf numFmtId="0" fontId="18" fillId="0" borderId="4" xfId="0" applyFont="1" applyBorder="1"/>
    <xf numFmtId="0" fontId="18" fillId="0" borderId="5" xfId="0" applyFont="1" applyBorder="1"/>
    <xf numFmtId="0" fontId="16" fillId="0" borderId="3" xfId="0" applyFont="1" applyBorder="1" applyAlignment="1">
      <alignment horizontal="center" textRotation="90"/>
    </xf>
    <xf numFmtId="0" fontId="25" fillId="0" borderId="4" xfId="0" applyFont="1" applyBorder="1"/>
    <xf numFmtId="0" fontId="25" fillId="0" borderId="5" xfId="0" applyFont="1" applyBorder="1"/>
    <xf numFmtId="0" fontId="18" fillId="0" borderId="202" xfId="0" applyFont="1" applyBorder="1" applyAlignment="1">
      <alignment horizontal="center"/>
    </xf>
    <xf numFmtId="0" fontId="18" fillId="0" borderId="203" xfId="0" applyFont="1" applyBorder="1"/>
    <xf numFmtId="0" fontId="18" fillId="0" borderId="204" xfId="0" applyFont="1" applyBorder="1"/>
    <xf numFmtId="49" fontId="18" fillId="0" borderId="7" xfId="0" applyNumberFormat="1" applyFont="1" applyBorder="1" applyAlignment="1">
      <alignment horizontal="center"/>
    </xf>
    <xf numFmtId="49" fontId="18" fillId="0" borderId="6" xfId="0" applyNumberFormat="1" applyFont="1" applyBorder="1"/>
    <xf numFmtId="49" fontId="18" fillId="0" borderId="9" xfId="0" applyNumberFormat="1" applyFont="1" applyBorder="1"/>
    <xf numFmtId="0" fontId="18" fillId="0" borderId="2" xfId="0" applyFont="1" applyBorder="1" applyAlignment="1">
      <alignment horizontal="center" textRotation="90"/>
    </xf>
    <xf numFmtId="0" fontId="10" fillId="0" borderId="0" xfId="0" applyFont="1" applyAlignment="1">
      <alignment horizontal="center" vertical="center" wrapText="1"/>
    </xf>
    <xf numFmtId="0" fontId="49" fillId="4" borderId="2" xfId="0" applyFont="1" applyFill="1" applyBorder="1" applyAlignment="1">
      <alignment horizontal="center" vertical="center"/>
    </xf>
    <xf numFmtId="0" fontId="49" fillId="0" borderId="10" xfId="0" applyFont="1" applyBorder="1"/>
    <xf numFmtId="0" fontId="49" fillId="0" borderId="19" xfId="0" applyFont="1" applyBorder="1"/>
    <xf numFmtId="0" fontId="48" fillId="0" borderId="7" xfId="0" applyFont="1" applyBorder="1" applyAlignment="1">
      <alignment horizontal="center" vertical="center"/>
    </xf>
    <xf numFmtId="0" fontId="48" fillId="0" borderId="6" xfId="0" applyFont="1" applyBorder="1"/>
    <xf numFmtId="0" fontId="47" fillId="0" borderId="0" xfId="0" applyFont="1" applyAlignment="1">
      <alignment horizontal="left" vertical="top"/>
    </xf>
    <xf numFmtId="0" fontId="4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5" fillId="0" borderId="9" xfId="0" applyFont="1" applyBorder="1"/>
    <xf numFmtId="49" fontId="25" fillId="0" borderId="3" xfId="0" applyNumberFormat="1" applyFont="1" applyBorder="1" applyAlignment="1">
      <alignment horizontal="center" textRotation="90"/>
    </xf>
    <xf numFmtId="0" fontId="25" fillId="0" borderId="11" xfId="0" applyFont="1" applyBorder="1" applyAlignment="1">
      <alignment horizontal="center"/>
    </xf>
    <xf numFmtId="0" fontId="18" fillId="0" borderId="198" xfId="0" applyFont="1" applyBorder="1"/>
    <xf numFmtId="0" fontId="25" fillId="0" borderId="6" xfId="0" applyFont="1" applyBorder="1"/>
    <xf numFmtId="0" fontId="25" fillId="0" borderId="3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0" fillId="0" borderId="5" xfId="0" applyBorder="1" applyAlignment="1">
      <alignment horizontal="center" textRotation="90"/>
    </xf>
    <xf numFmtId="0" fontId="2" fillId="0" borderId="16" xfId="0" applyFont="1" applyBorder="1"/>
    <xf numFmtId="0" fontId="2" fillId="0" borderId="12" xfId="0" applyFont="1" applyBorder="1"/>
    <xf numFmtId="0" fontId="0" fillId="0" borderId="140" xfId="0" applyBorder="1" applyAlignment="1">
      <alignment horizontal="center" textRotation="90"/>
    </xf>
    <xf numFmtId="0" fontId="2" fillId="0" borderId="123" xfId="0" applyFont="1" applyBorder="1"/>
    <xf numFmtId="0" fontId="2" fillId="0" borderId="195" xfId="0" applyFont="1" applyBorder="1"/>
    <xf numFmtId="0" fontId="0" fillId="0" borderId="3" xfId="0" applyBorder="1" applyAlignment="1">
      <alignment horizontal="center" vertical="center"/>
    </xf>
    <xf numFmtId="0" fontId="2" fillId="0" borderId="5" xfId="0" applyFont="1" applyBorder="1"/>
    <xf numFmtId="0" fontId="0" fillId="0" borderId="2" xfId="0" applyBorder="1" applyAlignment="1">
      <alignment horizontal="center" textRotation="90" wrapText="1"/>
    </xf>
    <xf numFmtId="0" fontId="2" fillId="0" borderId="10" xfId="0" applyFont="1" applyBorder="1"/>
    <xf numFmtId="0" fontId="0" fillId="0" borderId="3" xfId="0" applyBorder="1" applyAlignment="1">
      <alignment horizontal="center" vertical="center" wrapText="1"/>
    </xf>
    <xf numFmtId="0" fontId="2" fillId="0" borderId="4" xfId="0" applyFont="1" applyBorder="1"/>
    <xf numFmtId="0" fontId="2" fillId="0" borderId="11" xfId="0" applyFont="1" applyBorder="1"/>
    <xf numFmtId="0" fontId="2" fillId="0" borderId="1" xfId="0" applyFont="1" applyBorder="1"/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textRotation="90"/>
    </xf>
    <xf numFmtId="0" fontId="2" fillId="0" borderId="18" xfId="0" applyFont="1" applyBorder="1"/>
    <xf numFmtId="0" fontId="2" fillId="0" borderId="21" xfId="0" applyFont="1" applyBorder="1"/>
    <xf numFmtId="0" fontId="0" fillId="0" borderId="4" xfId="0" applyBorder="1" applyAlignment="1">
      <alignment horizontal="center" textRotation="90"/>
    </xf>
    <xf numFmtId="0" fontId="0" fillId="0" borderId="8" xfId="0" applyBorder="1" applyAlignment="1">
      <alignment horizontal="center" wrapText="1"/>
    </xf>
    <xf numFmtId="0" fontId="2" fillId="0" borderId="6" xfId="0" applyFont="1" applyBorder="1"/>
    <xf numFmtId="0" fontId="2" fillId="0" borderId="9" xfId="0" applyFont="1" applyBorder="1"/>
    <xf numFmtId="0" fontId="1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5" fillId="0" borderId="6" xfId="0" applyFont="1" applyBorder="1"/>
    <xf numFmtId="0" fontId="15" fillId="0" borderId="9" xfId="0" applyFont="1" applyBorder="1"/>
    <xf numFmtId="0" fontId="15" fillId="0" borderId="194" xfId="0" applyFont="1" applyBorder="1" applyAlignment="1">
      <alignment horizontal="left" vertical="center" wrapText="1"/>
    </xf>
    <xf numFmtId="0" fontId="15" fillId="0" borderId="9" xfId="0" applyFont="1" applyBorder="1" applyAlignment="1">
      <alignment wrapText="1"/>
    </xf>
    <xf numFmtId="0" fontId="15" fillId="0" borderId="7" xfId="0" applyFont="1" applyBorder="1" applyAlignment="1">
      <alignment horizontal="left" vertical="center"/>
    </xf>
    <xf numFmtId="0" fontId="19" fillId="0" borderId="141" xfId="0" applyFont="1" applyBorder="1" applyAlignment="1">
      <alignment horizontal="left" vertical="center"/>
    </xf>
    <xf numFmtId="0" fontId="19" fillId="0" borderId="99" xfId="0" applyFont="1" applyBorder="1"/>
    <xf numFmtId="0" fontId="2" fillId="0" borderId="197" xfId="0" applyFont="1" applyBorder="1"/>
    <xf numFmtId="0" fontId="19" fillId="0" borderId="134" xfId="0" applyFont="1" applyBorder="1" applyAlignment="1">
      <alignment horizontal="center" vertical="center" textRotation="90"/>
    </xf>
    <xf numFmtId="0" fontId="15" fillId="0" borderId="10" xfId="0" applyFont="1" applyBorder="1"/>
    <xf numFmtId="0" fontId="11" fillId="0" borderId="10" xfId="0" applyFont="1" applyBorder="1"/>
    <xf numFmtId="0" fontId="31" fillId="0" borderId="0" xfId="0" applyFont="1" applyAlignment="1">
      <alignment horizontal="center"/>
    </xf>
    <xf numFmtId="0" fontId="0" fillId="0" borderId="139" xfId="0" applyBorder="1" applyAlignment="1">
      <alignment horizontal="center" textRotation="90"/>
    </xf>
    <xf numFmtId="0" fontId="2" fillId="0" borderId="208" xfId="0" applyFont="1" applyBorder="1"/>
    <xf numFmtId="0" fontId="2" fillId="0" borderId="209" xfId="0" applyFont="1" applyBorder="1"/>
    <xf numFmtId="0" fontId="15" fillId="0" borderId="192" xfId="0" applyFont="1" applyBorder="1" applyAlignment="1">
      <alignment horizontal="left" vertical="center" wrapText="1"/>
    </xf>
    <xf numFmtId="0" fontId="15" fillId="0" borderId="187" xfId="0" applyFont="1" applyBorder="1" applyAlignment="1">
      <alignment horizontal="left" vertical="center" wrapText="1"/>
    </xf>
    <xf numFmtId="0" fontId="12" fillId="3" borderId="222" xfId="0" applyFont="1" applyFill="1" applyBorder="1" applyAlignment="1">
      <alignment horizontal="center" vertical="center" textRotation="90"/>
    </xf>
    <xf numFmtId="0" fontId="19" fillId="0" borderId="223" xfId="0" applyFont="1" applyBorder="1"/>
    <xf numFmtId="0" fontId="19" fillId="0" borderId="224" xfId="0" applyFont="1" applyBorder="1"/>
    <xf numFmtId="0" fontId="19" fillId="0" borderId="194" xfId="0" applyFont="1" applyBorder="1" applyAlignment="1">
      <alignment horizontal="left" vertical="center" wrapText="1"/>
    </xf>
    <xf numFmtId="0" fontId="19" fillId="0" borderId="6" xfId="0" applyFont="1" applyBorder="1"/>
    <xf numFmtId="0" fontId="19" fillId="0" borderId="197" xfId="0" applyFont="1" applyBorder="1"/>
    <xf numFmtId="0" fontId="11" fillId="0" borderId="0" xfId="0" applyFont="1" applyAlignment="1">
      <alignment horizontal="left" vertical="center" wrapText="1"/>
    </xf>
    <xf numFmtId="0" fontId="11" fillId="0" borderId="108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10" borderId="2" xfId="0" applyFill="1" applyBorder="1" applyAlignment="1">
      <alignment horizontal="center" textRotation="90" wrapText="1"/>
    </xf>
    <xf numFmtId="0" fontId="2" fillId="9" borderId="10" xfId="0" applyFont="1" applyFill="1" applyBorder="1"/>
    <xf numFmtId="0" fontId="2" fillId="9" borderId="19" xfId="0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13" xfId="0" applyBorder="1" applyAlignment="1">
      <alignment horizontal="center" textRotation="90" wrapText="1"/>
    </xf>
    <xf numFmtId="0" fontId="2" fillId="0" borderId="17" xfId="0" applyFont="1" applyBorder="1"/>
    <xf numFmtId="0" fontId="2" fillId="0" borderId="20" xfId="0" applyFont="1" applyBorder="1"/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textRotation="90" wrapText="1"/>
    </xf>
    <xf numFmtId="1" fontId="11" fillId="0" borderId="64" xfId="0" applyNumberFormat="1" applyFont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5" fillId="0" borderId="241" xfId="0" applyFont="1" applyBorder="1" applyAlignment="1">
      <alignment horizontal="left" vertical="center" wrapText="1"/>
    </xf>
    <xf numFmtId="0" fontId="15" fillId="0" borderId="5" xfId="0" applyFont="1" applyBorder="1"/>
    <xf numFmtId="0" fontId="15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46" fillId="6" borderId="0" xfId="0" applyFont="1" applyFill="1" applyAlignment="1">
      <alignment horizontal="justify" vertical="center"/>
    </xf>
    <xf numFmtId="0" fontId="35" fillId="6" borderId="0" xfId="0" applyFont="1" applyFill="1" applyAlignment="1">
      <alignment vertical="center"/>
    </xf>
    <xf numFmtId="0" fontId="46" fillId="0" borderId="0" xfId="0" applyFont="1" applyAlignment="1">
      <alignment horizontal="justify" vertical="center"/>
    </xf>
    <xf numFmtId="0" fontId="54" fillId="0" borderId="0" xfId="0" applyFont="1" applyAlignment="1">
      <alignment vertical="center"/>
    </xf>
    <xf numFmtId="0" fontId="54" fillId="0" borderId="108" xfId="0" applyFont="1" applyBorder="1" applyAlignment="1">
      <alignment vertical="center"/>
    </xf>
    <xf numFmtId="0" fontId="54" fillId="6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5" fillId="0" borderId="0" xfId="0" applyFont="1" applyAlignment="1">
      <alignment vertical="center" wrapText="1"/>
    </xf>
    <xf numFmtId="0" fontId="55" fillId="0" borderId="0" xfId="0" applyFont="1" applyAlignment="1">
      <alignment vertical="center"/>
    </xf>
    <xf numFmtId="0" fontId="53" fillId="0" borderId="0" xfId="0" applyFont="1" applyAlignment="1">
      <alignment horizontal="left" vertical="center"/>
    </xf>
    <xf numFmtId="0" fontId="46" fillId="6" borderId="0" xfId="0" applyFont="1" applyFill="1" applyAlignment="1">
      <alignment horizontal="justify" vertical="center" wrapText="1"/>
    </xf>
    <xf numFmtId="0" fontId="55" fillId="0" borderId="0" xfId="0" applyFont="1" applyAlignment="1">
      <alignment horizontal="justify" vertical="center"/>
    </xf>
    <xf numFmtId="0" fontId="56" fillId="0" borderId="0" xfId="0" applyFont="1" applyAlignment="1">
      <alignment vertical="center"/>
    </xf>
    <xf numFmtId="0" fontId="57" fillId="0" borderId="0" xfId="0" applyFont="1" applyAlignment="1">
      <alignment vertical="center" wrapText="1"/>
    </xf>
    <xf numFmtId="0" fontId="35" fillId="0" borderId="0" xfId="0" applyFont="1" applyAlignment="1">
      <alignment vertical="center" wrapText="1"/>
    </xf>
    <xf numFmtId="0" fontId="35" fillId="0" borderId="146" xfId="0" applyFont="1" applyBorder="1" applyAlignment="1">
      <alignment vertical="center" wrapText="1"/>
    </xf>
    <xf numFmtId="0" fontId="8" fillId="0" borderId="55" xfId="0" applyFont="1" applyBorder="1" applyAlignment="1">
      <alignment horizontal="justify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right" vertical="center" wrapText="1"/>
    </xf>
    <xf numFmtId="0" fontId="8" fillId="0" borderId="67" xfId="0" applyFont="1" applyBorder="1" applyAlignment="1">
      <alignment horizontal="right" vertical="center" wrapText="1"/>
    </xf>
    <xf numFmtId="0" fontId="35" fillId="0" borderId="55" xfId="0" applyFont="1" applyBorder="1" applyAlignment="1">
      <alignment horizontal="justify" vertical="center" wrapText="1"/>
    </xf>
    <xf numFmtId="1" fontId="11" fillId="0" borderId="2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0" borderId="6" xfId="0" applyFont="1" applyBorder="1" applyAlignment="1">
      <alignment vertical="center" wrapText="1"/>
    </xf>
    <xf numFmtId="0" fontId="15" fillId="0" borderId="7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39</xdr:col>
      <xdr:colOff>57150</xdr:colOff>
      <xdr:row>43</xdr:row>
      <xdr:rowOff>152400</xdr:rowOff>
    </xdr:to>
    <xdr:sp macro="" textlink="">
      <xdr:nvSpPr>
        <xdr:cNvPr id="1026" name="Rectangle 2" hidden="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43</xdr:row>
      <xdr:rowOff>152400</xdr:rowOff>
    </xdr:to>
    <xdr:sp macro="" textlink="">
      <xdr:nvSpPr>
        <xdr:cNvPr id="2" name="Rectangle 2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43</xdr:row>
      <xdr:rowOff>152400</xdr:rowOff>
    </xdr:to>
    <xdr:sp macro="" textlink="">
      <xdr:nvSpPr>
        <xdr:cNvPr id="3" name="Rectangle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32</xdr:col>
      <xdr:colOff>175260</xdr:colOff>
      <xdr:row>37</xdr:row>
      <xdr:rowOff>160020</xdr:rowOff>
    </xdr:to>
    <xdr:sp macro="" textlink="">
      <xdr:nvSpPr>
        <xdr:cNvPr id="4" name="Rectangle 2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32</xdr:col>
      <xdr:colOff>175260</xdr:colOff>
      <xdr:row>37</xdr:row>
      <xdr:rowOff>160020</xdr:rowOff>
    </xdr:to>
    <xdr:sp macro="" textlink="">
      <xdr:nvSpPr>
        <xdr:cNvPr id="5" name="Rectangle 2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6" name="Rectangle 2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3FA2F459-36AD-6F06-C0A4-77ED74339BC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78D2E4B6-B5EA-5D10-70D8-B4980547A39C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B21AEA87-644A-3333-B702-D942BF61DA45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9DF4759B-67C8-E0CD-59C3-390DD1519BD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D271D6C8-50A4-B26A-24EF-B2E5872CE8B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49EA4AD5-CDBF-D90B-5769-1579AB29CC2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290BD11A-4E4B-E949-48C3-2C2C48FD4122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92A0352C-6B7F-0484-355B-D7AF45BC659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F58CD5C5-31F4-2971-7E9A-2C56331C95E7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839C2E0A-44F2-FB14-9989-B5159A5230D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E1CD2065-F49F-8157-109D-4DD76CAC0E4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59A9C1A8-EA65-476E-3659-26075A0A255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39</xdr:col>
      <xdr:colOff>57150</xdr:colOff>
      <xdr:row>48</xdr:row>
      <xdr:rowOff>57150</xdr:rowOff>
    </xdr:to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C24435AD-BE6F-45AE-8CCF-DEF92AEE441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238125</xdr:colOff>
      <xdr:row>38</xdr:row>
      <xdr:rowOff>133350</xdr:rowOff>
    </xdr:to>
    <xdr:sp macro="" textlink="">
      <xdr:nvSpPr>
        <xdr:cNvPr id="2051" name="Rectangle 3" hidden="1">
          <a:extLst>
            <a:ext uri="{FF2B5EF4-FFF2-40B4-BE49-F238E27FC236}">
              <a16:creationId xmlns:a16="http://schemas.microsoft.com/office/drawing/2014/main" id="{00000000-0008-0000-0200-000003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38</xdr:row>
      <xdr:rowOff>133350</xdr:rowOff>
    </xdr:to>
    <xdr:sp macro="" textlink="">
      <xdr:nvSpPr>
        <xdr:cNvPr id="2" name="Rectangle 3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38</xdr:row>
      <xdr:rowOff>133350</xdr:rowOff>
    </xdr:to>
    <xdr:sp macro="" textlink="">
      <xdr:nvSpPr>
        <xdr:cNvPr id="3" name="Rectangle 3" hidden="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434340</xdr:colOff>
      <xdr:row>36</xdr:row>
      <xdr:rowOff>182880</xdr:rowOff>
    </xdr:to>
    <xdr:sp macro="" textlink="">
      <xdr:nvSpPr>
        <xdr:cNvPr id="2053" name="Rectangle 5" hidden="1">
          <a:extLst>
            <a:ext uri="{FF2B5EF4-FFF2-40B4-BE49-F238E27FC236}">
              <a16:creationId xmlns:a16="http://schemas.microsoft.com/office/drawing/2014/main" id="{00000000-0008-0000-0200-00000508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12</xdr:col>
      <xdr:colOff>434340</xdr:colOff>
      <xdr:row>36</xdr:row>
      <xdr:rowOff>182880</xdr:rowOff>
    </xdr:to>
    <xdr:sp macro="" textlink="">
      <xdr:nvSpPr>
        <xdr:cNvPr id="4" name="Rectangle 5" hidden="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5" name="Rectangle 5" hidden="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7" name="AutoShape 5">
          <a:extLst>
            <a:ext uri="{FF2B5EF4-FFF2-40B4-BE49-F238E27FC236}">
              <a16:creationId xmlns:a16="http://schemas.microsoft.com/office/drawing/2014/main" id="{CF90E393-734B-E4C0-EA30-9F2502997A0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8" name="AutoShape 5">
          <a:extLst>
            <a:ext uri="{FF2B5EF4-FFF2-40B4-BE49-F238E27FC236}">
              <a16:creationId xmlns:a16="http://schemas.microsoft.com/office/drawing/2014/main" id="{3CE75033-C885-DA13-954D-7D417D6EBF5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9" name="AutoShape 5">
          <a:extLst>
            <a:ext uri="{FF2B5EF4-FFF2-40B4-BE49-F238E27FC236}">
              <a16:creationId xmlns:a16="http://schemas.microsoft.com/office/drawing/2014/main" id="{744CC38C-2E2B-E162-6106-5EF0236C2C2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10" name="AutoShape 5">
          <a:extLst>
            <a:ext uri="{FF2B5EF4-FFF2-40B4-BE49-F238E27FC236}">
              <a16:creationId xmlns:a16="http://schemas.microsoft.com/office/drawing/2014/main" id="{98A2030F-83E6-3063-4FC5-2D79DA97B0CD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57150</xdr:rowOff>
    </xdr:to>
    <xdr:sp macro="" textlink="">
      <xdr:nvSpPr>
        <xdr:cNvPr id="11" name="AutoShape 5">
          <a:extLst>
            <a:ext uri="{FF2B5EF4-FFF2-40B4-BE49-F238E27FC236}">
              <a16:creationId xmlns:a16="http://schemas.microsoft.com/office/drawing/2014/main" id="{EFB2D1B1-80A8-EE28-4CC4-A475D80745C9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57150</xdr:rowOff>
    </xdr:to>
    <xdr:sp macro="" textlink="">
      <xdr:nvSpPr>
        <xdr:cNvPr id="12" name="AutoShape 5">
          <a:extLst>
            <a:ext uri="{FF2B5EF4-FFF2-40B4-BE49-F238E27FC236}">
              <a16:creationId xmlns:a16="http://schemas.microsoft.com/office/drawing/2014/main" id="{CDBDDF07-3102-5EA8-D3D1-3490A7E51FB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57150</xdr:rowOff>
    </xdr:to>
    <xdr:sp macro="" textlink="">
      <xdr:nvSpPr>
        <xdr:cNvPr id="13" name="AutoShape 5">
          <a:extLst>
            <a:ext uri="{FF2B5EF4-FFF2-40B4-BE49-F238E27FC236}">
              <a16:creationId xmlns:a16="http://schemas.microsoft.com/office/drawing/2014/main" id="{D7226D83-4D00-7E79-FD60-0BCA31963BB1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57150</xdr:rowOff>
    </xdr:to>
    <xdr:sp macro="" textlink="">
      <xdr:nvSpPr>
        <xdr:cNvPr id="14" name="AutoShape 5">
          <a:extLst>
            <a:ext uri="{FF2B5EF4-FFF2-40B4-BE49-F238E27FC236}">
              <a16:creationId xmlns:a16="http://schemas.microsoft.com/office/drawing/2014/main" id="{63120E32-21F6-CA73-5BBF-3F31BBDAC7EE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43</xdr:row>
      <xdr:rowOff>57150</xdr:rowOff>
    </xdr:to>
    <xdr:sp macro="" textlink="">
      <xdr:nvSpPr>
        <xdr:cNvPr id="15" name="AutoShape 5">
          <a:extLst>
            <a:ext uri="{FF2B5EF4-FFF2-40B4-BE49-F238E27FC236}">
              <a16:creationId xmlns:a16="http://schemas.microsoft.com/office/drawing/2014/main" id="{71AD2B9A-FEBF-F65D-994F-EFBEC90087E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16" name="AutoShape 5">
          <a:extLst>
            <a:ext uri="{FF2B5EF4-FFF2-40B4-BE49-F238E27FC236}">
              <a16:creationId xmlns:a16="http://schemas.microsoft.com/office/drawing/2014/main" id="{240AA1A3-529C-9522-F20F-4D3F52CD7E38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17" name="AutoShape 5">
          <a:extLst>
            <a:ext uri="{FF2B5EF4-FFF2-40B4-BE49-F238E27FC236}">
              <a16:creationId xmlns:a16="http://schemas.microsoft.com/office/drawing/2014/main" id="{0846B949-18A6-DECC-E52F-55944AD7690A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18" name="AutoShape 5">
          <a:extLst>
            <a:ext uri="{FF2B5EF4-FFF2-40B4-BE49-F238E27FC236}">
              <a16:creationId xmlns:a16="http://schemas.microsoft.com/office/drawing/2014/main" id="{26510640-FE1C-231C-E5F7-9FD0E074EC06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238125</xdr:colOff>
      <xdr:row>45</xdr:row>
      <xdr:rowOff>57150</xdr:rowOff>
    </xdr:to>
    <xdr:sp macro="" textlink="">
      <xdr:nvSpPr>
        <xdr:cNvPr id="19" name="AutoShape 5">
          <a:extLst>
            <a:ext uri="{FF2B5EF4-FFF2-40B4-BE49-F238E27FC236}">
              <a16:creationId xmlns:a16="http://schemas.microsoft.com/office/drawing/2014/main" id="{D3AB4F2C-8765-BEAF-A7B6-0768843FDCE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0868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V993"/>
  <sheetViews>
    <sheetView showGridLines="0" tabSelected="1" workbookViewId="0">
      <selection activeCell="A21" sqref="A21:AU21"/>
    </sheetView>
  </sheetViews>
  <sheetFormatPr defaultColWidth="16.83203125" defaultRowHeight="15" customHeight="1"/>
  <cols>
    <col min="1" max="3" width="3.83203125" customWidth="1"/>
    <col min="4" max="4" width="20" customWidth="1"/>
    <col min="5" max="47" width="3.83203125" customWidth="1"/>
    <col min="48" max="48" width="3.83203125" hidden="1" customWidth="1"/>
  </cols>
  <sheetData>
    <row r="1" spans="1:48" ht="24" customHeight="1">
      <c r="A1" s="122"/>
      <c r="B1" s="663" t="s">
        <v>459</v>
      </c>
      <c r="C1" s="663"/>
      <c r="D1" s="663"/>
      <c r="E1" s="663"/>
      <c r="F1" s="663"/>
      <c r="G1" s="663"/>
      <c r="H1" s="663"/>
      <c r="I1" s="663"/>
      <c r="J1" s="663"/>
      <c r="K1" s="663"/>
      <c r="L1" s="663"/>
      <c r="M1" s="663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  <c r="AA1" s="124"/>
      <c r="AB1" s="124"/>
      <c r="AC1" s="643" t="s">
        <v>2</v>
      </c>
      <c r="AD1" s="644"/>
      <c r="AE1" s="644"/>
      <c r="AF1" s="644"/>
      <c r="AG1" s="644"/>
      <c r="AH1" s="644"/>
      <c r="AI1" s="644"/>
      <c r="AJ1" s="644"/>
      <c r="AK1" s="644"/>
      <c r="AL1" s="644"/>
      <c r="AM1" s="644"/>
      <c r="AN1" s="644"/>
      <c r="AO1" s="644"/>
      <c r="AP1" s="644"/>
      <c r="AQ1" s="644"/>
      <c r="AR1" s="644"/>
      <c r="AS1" s="644"/>
      <c r="AT1" s="644"/>
      <c r="AU1" s="125"/>
      <c r="AV1" s="125"/>
    </row>
    <row r="2" spans="1:48" ht="26.25" customHeight="1">
      <c r="A2" s="122"/>
      <c r="B2" s="664" t="s">
        <v>462</v>
      </c>
      <c r="C2" s="665"/>
      <c r="D2" s="665"/>
      <c r="E2" s="665"/>
      <c r="F2" s="665"/>
      <c r="G2" s="665"/>
      <c r="H2" s="665"/>
      <c r="I2" s="665"/>
      <c r="J2" s="665"/>
      <c r="K2" s="665"/>
      <c r="L2" s="665"/>
      <c r="M2" s="665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2"/>
      <c r="Z2" s="122"/>
      <c r="AA2" s="122"/>
      <c r="AB2" s="122"/>
      <c r="AC2" s="668" t="s">
        <v>263</v>
      </c>
      <c r="AD2" s="654"/>
      <c r="AE2" s="654"/>
      <c r="AF2" s="654"/>
      <c r="AG2" s="654"/>
      <c r="AH2" s="654"/>
      <c r="AI2" s="654"/>
      <c r="AJ2" s="654"/>
      <c r="AK2" s="654"/>
      <c r="AL2" s="654"/>
      <c r="AM2" s="654"/>
      <c r="AN2" s="654"/>
      <c r="AO2" s="654"/>
      <c r="AP2" s="654"/>
      <c r="AQ2" s="654"/>
      <c r="AR2" s="654"/>
      <c r="AS2" s="654"/>
      <c r="AT2" s="654"/>
      <c r="AU2" s="126"/>
      <c r="AV2" s="126"/>
    </row>
    <row r="3" spans="1:48" ht="32.25" customHeight="1">
      <c r="A3" s="123"/>
      <c r="B3" s="123"/>
      <c r="C3" s="123"/>
      <c r="D3" s="123"/>
      <c r="E3" s="123"/>
      <c r="F3" s="123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654"/>
      <c r="AD3" s="654"/>
      <c r="AE3" s="654"/>
      <c r="AF3" s="654"/>
      <c r="AG3" s="654"/>
      <c r="AH3" s="654"/>
      <c r="AI3" s="654"/>
      <c r="AJ3" s="654"/>
      <c r="AK3" s="654"/>
      <c r="AL3" s="654"/>
      <c r="AM3" s="654"/>
      <c r="AN3" s="654"/>
      <c r="AO3" s="654"/>
      <c r="AP3" s="654"/>
      <c r="AQ3" s="654"/>
      <c r="AR3" s="654"/>
      <c r="AS3" s="654"/>
      <c r="AT3" s="654"/>
      <c r="AU3" s="126"/>
      <c r="AV3" s="126"/>
    </row>
    <row r="4" spans="1:48" ht="23.25" customHeight="1">
      <c r="A4" s="122"/>
      <c r="B4" s="122"/>
      <c r="C4" s="122"/>
      <c r="D4" s="123"/>
      <c r="E4" s="123"/>
      <c r="F4" s="123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659" t="s">
        <v>264</v>
      </c>
      <c r="AD4" s="654"/>
      <c r="AE4" s="654"/>
      <c r="AF4" s="654"/>
      <c r="AG4" s="654"/>
      <c r="AH4" s="654"/>
      <c r="AI4" s="654"/>
      <c r="AJ4" s="654"/>
      <c r="AK4" s="654"/>
      <c r="AL4" s="654"/>
      <c r="AM4" s="654"/>
      <c r="AN4" s="654"/>
      <c r="AO4" s="654"/>
      <c r="AP4" s="654"/>
      <c r="AQ4" s="654"/>
      <c r="AR4" s="654"/>
      <c r="AS4" s="654"/>
      <c r="AT4" s="654"/>
      <c r="AU4" s="124"/>
      <c r="AV4" s="124"/>
    </row>
    <row r="5" spans="1:48" ht="8.25" customHeight="1">
      <c r="A5" s="123"/>
      <c r="B5" s="123"/>
      <c r="C5" s="123"/>
      <c r="D5" s="123"/>
      <c r="E5" s="123"/>
      <c r="F5" s="123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660" t="s">
        <v>463</v>
      </c>
      <c r="AD5" s="654"/>
      <c r="AE5" s="654"/>
      <c r="AF5" s="654"/>
      <c r="AG5" s="654"/>
      <c r="AH5" s="654"/>
      <c r="AI5" s="654"/>
      <c r="AJ5" s="654"/>
      <c r="AK5" s="654"/>
      <c r="AL5" s="654"/>
      <c r="AM5" s="654"/>
      <c r="AN5" s="654"/>
      <c r="AO5" s="654"/>
      <c r="AP5" s="654"/>
      <c r="AQ5" s="654"/>
      <c r="AR5" s="654"/>
      <c r="AS5" s="654"/>
      <c r="AT5" s="654"/>
      <c r="AU5" s="654"/>
      <c r="AV5" s="654"/>
    </row>
    <row r="6" spans="1:48" ht="8.25" customHeight="1">
      <c r="A6" s="122"/>
      <c r="B6" s="122"/>
      <c r="C6" s="122"/>
      <c r="D6" s="123"/>
      <c r="E6" s="123"/>
      <c r="F6" s="123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654"/>
      <c r="AD6" s="654"/>
      <c r="AE6" s="654"/>
      <c r="AF6" s="654"/>
      <c r="AG6" s="654"/>
      <c r="AH6" s="654"/>
      <c r="AI6" s="654"/>
      <c r="AJ6" s="654"/>
      <c r="AK6" s="654"/>
      <c r="AL6" s="654"/>
      <c r="AM6" s="654"/>
      <c r="AN6" s="654"/>
      <c r="AO6" s="654"/>
      <c r="AP6" s="654"/>
      <c r="AQ6" s="654"/>
      <c r="AR6" s="654"/>
      <c r="AS6" s="654"/>
      <c r="AT6" s="654"/>
      <c r="AU6" s="654"/>
      <c r="AV6" s="654"/>
    </row>
    <row r="7" spans="1:48" ht="8.25" customHeight="1">
      <c r="A7" s="122"/>
      <c r="B7" s="122"/>
      <c r="C7" s="122"/>
      <c r="D7" s="123"/>
      <c r="E7" s="123"/>
      <c r="F7" s="123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22"/>
      <c r="AO7" s="122"/>
      <c r="AP7" s="122"/>
      <c r="AQ7" s="122"/>
      <c r="AR7" s="122"/>
      <c r="AS7" s="122"/>
      <c r="AT7" s="122"/>
      <c r="AU7" s="122"/>
      <c r="AV7" s="122"/>
    </row>
    <row r="8" spans="1:48" ht="38.25" customHeight="1">
      <c r="A8" s="647" t="s">
        <v>5</v>
      </c>
      <c r="B8" s="648"/>
      <c r="C8" s="648"/>
      <c r="D8" s="648"/>
      <c r="E8" s="648"/>
      <c r="F8" s="648"/>
      <c r="G8" s="648"/>
      <c r="H8" s="648"/>
      <c r="I8" s="648"/>
      <c r="J8" s="648"/>
      <c r="K8" s="648"/>
      <c r="L8" s="648"/>
      <c r="M8" s="648"/>
      <c r="N8" s="648"/>
      <c r="O8" s="648"/>
      <c r="P8" s="648"/>
      <c r="Q8" s="648"/>
      <c r="R8" s="648"/>
      <c r="S8" s="648"/>
      <c r="T8" s="648"/>
      <c r="U8" s="648"/>
      <c r="V8" s="648"/>
      <c r="W8" s="648"/>
      <c r="X8" s="648"/>
      <c r="Y8" s="648"/>
      <c r="Z8" s="648"/>
      <c r="AA8" s="648"/>
      <c r="AB8" s="648"/>
      <c r="AC8" s="648"/>
      <c r="AD8" s="648"/>
      <c r="AE8" s="648"/>
      <c r="AF8" s="648"/>
      <c r="AG8" s="648"/>
      <c r="AH8" s="648"/>
      <c r="AI8" s="648"/>
      <c r="AJ8" s="648"/>
      <c r="AK8" s="648"/>
      <c r="AL8" s="648"/>
      <c r="AM8" s="648"/>
      <c r="AN8" s="648"/>
      <c r="AO8" s="648"/>
      <c r="AP8" s="648"/>
      <c r="AQ8" s="648"/>
      <c r="AR8" s="648"/>
      <c r="AS8" s="648"/>
      <c r="AT8" s="648"/>
      <c r="AU8" s="648"/>
      <c r="AV8" s="648"/>
    </row>
    <row r="9" spans="1:48" ht="24.75" customHeight="1">
      <c r="A9" s="645" t="s">
        <v>310</v>
      </c>
      <c r="B9" s="646"/>
      <c r="C9" s="646"/>
      <c r="D9" s="646"/>
      <c r="E9" s="646"/>
      <c r="F9" s="646"/>
      <c r="G9" s="646"/>
      <c r="H9" s="646"/>
      <c r="I9" s="646"/>
      <c r="J9" s="646"/>
      <c r="K9" s="646"/>
      <c r="L9" s="646"/>
      <c r="M9" s="646"/>
      <c r="N9" s="646"/>
      <c r="O9" s="646"/>
      <c r="P9" s="646"/>
      <c r="Q9" s="646"/>
      <c r="R9" s="646"/>
      <c r="S9" s="646"/>
      <c r="T9" s="646"/>
      <c r="U9" s="646"/>
      <c r="V9" s="646"/>
      <c r="W9" s="646"/>
      <c r="X9" s="646"/>
      <c r="Y9" s="646"/>
      <c r="Z9" s="646"/>
      <c r="AA9" s="646"/>
      <c r="AB9" s="646"/>
      <c r="AC9" s="646"/>
      <c r="AD9" s="646"/>
      <c r="AE9" s="646"/>
      <c r="AF9" s="646"/>
      <c r="AG9" s="646"/>
      <c r="AH9" s="646"/>
      <c r="AI9" s="646"/>
      <c r="AJ9" s="646"/>
      <c r="AK9" s="646"/>
      <c r="AL9" s="646"/>
      <c r="AM9" s="646"/>
      <c r="AN9" s="646"/>
      <c r="AO9" s="646"/>
      <c r="AP9" s="646"/>
      <c r="AQ9" s="646"/>
      <c r="AR9" s="646"/>
      <c r="AS9" s="646"/>
      <c r="AT9" s="646"/>
      <c r="AU9" s="646"/>
      <c r="AV9" s="646"/>
    </row>
    <row r="10" spans="1:48" ht="42.75" customHeight="1">
      <c r="A10" s="651" t="s">
        <v>265</v>
      </c>
      <c r="B10" s="652"/>
      <c r="C10" s="652"/>
      <c r="D10" s="652"/>
      <c r="E10" s="652"/>
      <c r="F10" s="652"/>
      <c r="G10" s="652"/>
      <c r="H10" s="652"/>
      <c r="I10" s="652"/>
      <c r="J10" s="652"/>
      <c r="K10" s="652"/>
      <c r="L10" s="652"/>
      <c r="M10" s="652"/>
      <c r="N10" s="652"/>
      <c r="O10" s="652"/>
      <c r="P10" s="652"/>
      <c r="Q10" s="652"/>
      <c r="R10" s="652"/>
      <c r="S10" s="652"/>
      <c r="T10" s="652"/>
      <c r="U10" s="652"/>
      <c r="V10" s="652"/>
      <c r="W10" s="652"/>
      <c r="X10" s="652"/>
      <c r="Y10" s="652"/>
      <c r="Z10" s="652"/>
      <c r="AA10" s="652"/>
      <c r="AB10" s="652"/>
      <c r="AC10" s="652"/>
      <c r="AD10" s="652"/>
      <c r="AE10" s="652"/>
      <c r="AF10" s="652"/>
      <c r="AG10" s="652"/>
      <c r="AH10" s="652"/>
      <c r="AI10" s="652"/>
      <c r="AJ10" s="652"/>
      <c r="AK10" s="652"/>
      <c r="AL10" s="652"/>
      <c r="AM10" s="652"/>
      <c r="AN10" s="652"/>
      <c r="AO10" s="652"/>
      <c r="AP10" s="652"/>
      <c r="AQ10" s="652"/>
      <c r="AR10" s="652"/>
      <c r="AS10" s="652"/>
      <c r="AT10" s="652"/>
      <c r="AU10" s="652"/>
      <c r="AV10" s="652"/>
    </row>
    <row r="11" spans="1:48" ht="18.75" customHeight="1">
      <c r="A11" s="653"/>
      <c r="B11" s="654"/>
      <c r="C11" s="654"/>
      <c r="D11" s="654"/>
      <c r="E11" s="654"/>
      <c r="F11" s="654"/>
      <c r="G11" s="654"/>
      <c r="H11" s="654"/>
      <c r="I11" s="654"/>
      <c r="J11" s="654"/>
      <c r="K11" s="654"/>
      <c r="L11" s="654"/>
      <c r="M11" s="654"/>
      <c r="N11" s="654"/>
      <c r="O11" s="654"/>
      <c r="P11" s="654"/>
      <c r="Q11" s="654"/>
      <c r="R11" s="654"/>
      <c r="S11" s="654"/>
      <c r="T11" s="654"/>
      <c r="U11" s="654"/>
      <c r="V11" s="654"/>
      <c r="W11" s="654"/>
      <c r="X11" s="654"/>
      <c r="Y11" s="654"/>
      <c r="Z11" s="654"/>
      <c r="AA11" s="654"/>
      <c r="AB11" s="654"/>
      <c r="AC11" s="654"/>
      <c r="AD11" s="654"/>
      <c r="AE11" s="654"/>
      <c r="AF11" s="654"/>
      <c r="AG11" s="654"/>
      <c r="AH11" s="654"/>
      <c r="AI11" s="654"/>
      <c r="AJ11" s="654"/>
      <c r="AK11" s="654"/>
      <c r="AL11" s="654"/>
      <c r="AM11" s="654"/>
      <c r="AN11" s="654"/>
      <c r="AO11" s="654"/>
      <c r="AP11" s="654"/>
      <c r="AQ11" s="654"/>
      <c r="AR11" s="654"/>
      <c r="AS11" s="654"/>
      <c r="AT11" s="654"/>
      <c r="AU11" s="654"/>
      <c r="AV11" s="654"/>
    </row>
    <row r="12" spans="1:48" ht="26.25" customHeight="1">
      <c r="A12" s="655" t="s">
        <v>311</v>
      </c>
      <c r="B12" s="656"/>
      <c r="C12" s="656"/>
      <c r="D12" s="656"/>
      <c r="E12" s="656"/>
      <c r="F12" s="656"/>
      <c r="G12" s="656"/>
      <c r="H12" s="656"/>
      <c r="I12" s="656"/>
      <c r="J12" s="656"/>
      <c r="K12" s="656"/>
      <c r="L12" s="656"/>
      <c r="M12" s="656"/>
      <c r="N12" s="656"/>
      <c r="O12" s="656"/>
      <c r="P12" s="656"/>
      <c r="Q12" s="656"/>
      <c r="R12" s="656"/>
      <c r="S12" s="656"/>
      <c r="T12" s="656"/>
      <c r="U12" s="656"/>
      <c r="V12" s="656"/>
      <c r="W12" s="656"/>
      <c r="X12" s="656"/>
      <c r="Y12" s="656"/>
      <c r="Z12" s="656"/>
      <c r="AA12" s="656"/>
      <c r="AB12" s="656"/>
      <c r="AC12" s="656"/>
      <c r="AD12" s="656"/>
      <c r="AE12" s="656"/>
      <c r="AF12" s="656"/>
      <c r="AG12" s="656"/>
      <c r="AH12" s="656"/>
      <c r="AI12" s="656"/>
      <c r="AJ12" s="656"/>
      <c r="AK12" s="656"/>
      <c r="AL12" s="656"/>
      <c r="AM12" s="656"/>
      <c r="AN12" s="656"/>
      <c r="AO12" s="656"/>
      <c r="AP12" s="656"/>
      <c r="AQ12" s="656"/>
      <c r="AR12" s="656"/>
      <c r="AS12" s="656"/>
      <c r="AT12" s="656"/>
      <c r="AU12" s="656"/>
      <c r="AV12" s="656"/>
    </row>
    <row r="13" spans="1:48" ht="23.25" customHeight="1">
      <c r="A13" s="657" t="s">
        <v>326</v>
      </c>
      <c r="B13" s="652"/>
      <c r="C13" s="652"/>
      <c r="D13" s="652"/>
      <c r="E13" s="652"/>
      <c r="F13" s="658"/>
      <c r="G13" s="658"/>
      <c r="H13" s="658"/>
      <c r="I13" s="658"/>
      <c r="J13" s="658"/>
      <c r="K13" s="658"/>
      <c r="L13" s="658"/>
      <c r="M13" s="658"/>
      <c r="N13" s="658"/>
      <c r="O13" s="658"/>
      <c r="P13" s="658"/>
      <c r="Q13" s="658"/>
      <c r="R13" s="658"/>
      <c r="S13" s="658"/>
      <c r="T13" s="658"/>
      <c r="U13" s="658"/>
      <c r="V13" s="658"/>
      <c r="W13" s="658"/>
      <c r="X13" s="658"/>
      <c r="Y13" s="658"/>
      <c r="Z13" s="658"/>
      <c r="AA13" s="658"/>
      <c r="AB13" s="658"/>
      <c r="AC13" s="658"/>
      <c r="AD13" s="658"/>
      <c r="AE13" s="658"/>
      <c r="AF13" s="658"/>
      <c r="AG13" s="658"/>
      <c r="AH13" s="658"/>
      <c r="AI13" s="658"/>
      <c r="AJ13" s="658"/>
      <c r="AK13" s="658"/>
      <c r="AL13" s="658"/>
      <c r="AM13" s="658"/>
      <c r="AN13" s="658"/>
      <c r="AO13" s="658"/>
      <c r="AP13" s="658"/>
      <c r="AQ13" s="658"/>
      <c r="AR13" s="658"/>
      <c r="AS13" s="658"/>
      <c r="AT13" s="658"/>
      <c r="AU13" s="658"/>
      <c r="AV13" s="658"/>
    </row>
    <row r="14" spans="1:48" ht="27.75" customHeight="1">
      <c r="A14" s="661" t="s">
        <v>314</v>
      </c>
      <c r="B14" s="662"/>
      <c r="C14" s="662"/>
      <c r="D14" s="662"/>
      <c r="E14" s="662"/>
      <c r="F14" s="662"/>
      <c r="G14" s="662"/>
      <c r="H14" s="662"/>
      <c r="I14" s="662"/>
      <c r="J14" s="662"/>
      <c r="K14" s="662"/>
      <c r="L14" s="662"/>
      <c r="M14" s="662"/>
      <c r="N14" s="662"/>
      <c r="O14" s="662"/>
      <c r="P14" s="662"/>
      <c r="Q14" s="662"/>
      <c r="R14" s="662"/>
      <c r="S14" s="662"/>
      <c r="T14" s="662"/>
      <c r="U14" s="662"/>
      <c r="V14" s="662"/>
      <c r="W14" s="662"/>
      <c r="X14" s="662"/>
      <c r="Y14" s="662"/>
      <c r="Z14" s="662"/>
      <c r="AA14" s="662"/>
      <c r="AB14" s="662"/>
      <c r="AC14" s="662"/>
      <c r="AD14" s="662"/>
      <c r="AE14" s="662"/>
      <c r="AF14" s="662"/>
      <c r="AG14" s="662"/>
      <c r="AH14" s="662"/>
      <c r="AI14" s="662"/>
      <c r="AJ14" s="662"/>
      <c r="AK14" s="662"/>
      <c r="AL14" s="662"/>
      <c r="AM14" s="662"/>
      <c r="AN14" s="662"/>
      <c r="AO14" s="662"/>
      <c r="AP14" s="662"/>
      <c r="AQ14" s="662"/>
      <c r="AR14" s="662"/>
      <c r="AS14" s="662"/>
      <c r="AT14" s="662"/>
      <c r="AU14" s="662"/>
      <c r="AV14" s="127"/>
    </row>
    <row r="15" spans="1:48" ht="13.5" hidden="1" customHeight="1">
      <c r="A15" s="128"/>
      <c r="B15" s="122"/>
      <c r="C15" s="122"/>
      <c r="D15" s="122"/>
      <c r="E15" s="122"/>
      <c r="F15" s="122"/>
      <c r="G15" s="649"/>
      <c r="H15" s="650"/>
      <c r="I15" s="650"/>
      <c r="J15" s="650"/>
      <c r="K15" s="650"/>
      <c r="L15" s="650"/>
      <c r="M15" s="650"/>
      <c r="N15" s="650"/>
      <c r="O15" s="650"/>
      <c r="P15" s="650"/>
      <c r="Q15" s="650"/>
      <c r="R15" s="650"/>
      <c r="S15" s="650"/>
      <c r="T15" s="650"/>
      <c r="U15" s="650"/>
      <c r="V15" s="650"/>
      <c r="W15" s="650"/>
      <c r="X15" s="650"/>
      <c r="Y15" s="650"/>
      <c r="Z15" s="650"/>
      <c r="AA15" s="650"/>
      <c r="AB15" s="650"/>
      <c r="AC15" s="650"/>
      <c r="AD15" s="650"/>
      <c r="AE15" s="650"/>
      <c r="AF15" s="650"/>
      <c r="AG15" s="650"/>
      <c r="AH15" s="650"/>
      <c r="AI15" s="650"/>
      <c r="AJ15" s="650"/>
      <c r="AK15" s="650"/>
      <c r="AL15" s="650"/>
      <c r="AM15" s="650"/>
      <c r="AN15" s="650"/>
      <c r="AO15" s="650"/>
      <c r="AP15" s="650"/>
      <c r="AQ15" s="650"/>
      <c r="AR15" s="650"/>
      <c r="AS15" s="650"/>
      <c r="AT15" s="650"/>
      <c r="AU15" s="650"/>
      <c r="AV15" s="650"/>
    </row>
    <row r="16" spans="1:48" ht="13.5" hidden="1" customHeight="1">
      <c r="A16" s="128"/>
      <c r="B16" s="122"/>
      <c r="C16" s="122"/>
      <c r="D16" s="122"/>
      <c r="E16" s="122"/>
      <c r="F16" s="122"/>
      <c r="G16" s="649"/>
      <c r="H16" s="650"/>
      <c r="I16" s="650"/>
      <c r="J16" s="650"/>
      <c r="K16" s="650"/>
      <c r="L16" s="650"/>
      <c r="M16" s="650"/>
      <c r="N16" s="650"/>
      <c r="O16" s="650"/>
      <c r="P16" s="650"/>
      <c r="Q16" s="650"/>
      <c r="R16" s="650"/>
      <c r="S16" s="650"/>
      <c r="T16" s="650"/>
      <c r="U16" s="650"/>
      <c r="V16" s="650"/>
      <c r="W16" s="650"/>
      <c r="X16" s="650"/>
      <c r="Y16" s="650"/>
      <c r="Z16" s="650"/>
      <c r="AA16" s="650"/>
      <c r="AB16" s="650"/>
      <c r="AC16" s="650"/>
      <c r="AD16" s="650"/>
      <c r="AE16" s="650"/>
      <c r="AF16" s="650"/>
      <c r="AG16" s="650"/>
      <c r="AH16" s="650"/>
      <c r="AI16" s="650"/>
      <c r="AJ16" s="650"/>
      <c r="AK16" s="650"/>
      <c r="AL16" s="650"/>
      <c r="AM16" s="650"/>
      <c r="AN16" s="650"/>
      <c r="AO16" s="650"/>
      <c r="AP16" s="650"/>
      <c r="AQ16" s="650"/>
      <c r="AR16" s="650"/>
      <c r="AS16" s="650"/>
      <c r="AT16" s="650"/>
      <c r="AU16" s="650"/>
      <c r="AV16" s="650"/>
    </row>
    <row r="17" spans="1:48" ht="13.5" hidden="1" customHeight="1">
      <c r="A17" s="128"/>
      <c r="B17" s="122"/>
      <c r="C17" s="122"/>
      <c r="D17" s="122"/>
      <c r="E17" s="122"/>
      <c r="F17" s="122"/>
      <c r="G17" s="649"/>
      <c r="H17" s="650"/>
      <c r="I17" s="650"/>
      <c r="J17" s="650"/>
      <c r="K17" s="650"/>
      <c r="L17" s="650"/>
      <c r="M17" s="650"/>
      <c r="N17" s="650"/>
      <c r="O17" s="650"/>
      <c r="P17" s="650"/>
      <c r="Q17" s="650"/>
      <c r="R17" s="650"/>
      <c r="S17" s="650"/>
      <c r="T17" s="650"/>
      <c r="U17" s="650"/>
      <c r="V17" s="650"/>
      <c r="W17" s="650"/>
      <c r="X17" s="650"/>
      <c r="Y17" s="650"/>
      <c r="Z17" s="650"/>
      <c r="AA17" s="650"/>
      <c r="AB17" s="650"/>
      <c r="AC17" s="650"/>
      <c r="AD17" s="650"/>
      <c r="AE17" s="650"/>
      <c r="AF17" s="650"/>
      <c r="AG17" s="650"/>
      <c r="AH17" s="650"/>
      <c r="AI17" s="650"/>
      <c r="AJ17" s="650"/>
      <c r="AK17" s="650"/>
      <c r="AL17" s="650"/>
      <c r="AM17" s="650"/>
      <c r="AN17" s="650"/>
      <c r="AO17" s="650"/>
      <c r="AP17" s="650"/>
      <c r="AQ17" s="650"/>
      <c r="AR17" s="650"/>
      <c r="AS17" s="650"/>
      <c r="AT17" s="650"/>
      <c r="AU17" s="650"/>
      <c r="AV17" s="650"/>
    </row>
    <row r="18" spans="1:48" ht="13.5" hidden="1" customHeight="1">
      <c r="A18" s="128"/>
      <c r="B18" s="122"/>
      <c r="C18" s="122"/>
      <c r="D18" s="122"/>
      <c r="E18" s="122"/>
      <c r="F18" s="122"/>
      <c r="G18" s="649"/>
      <c r="H18" s="650"/>
      <c r="I18" s="650"/>
      <c r="J18" s="650"/>
      <c r="K18" s="650"/>
      <c r="L18" s="650"/>
      <c r="M18" s="650"/>
      <c r="N18" s="650"/>
      <c r="O18" s="650"/>
      <c r="P18" s="650"/>
      <c r="Q18" s="650"/>
      <c r="R18" s="650"/>
      <c r="S18" s="650"/>
      <c r="T18" s="650"/>
      <c r="U18" s="650"/>
      <c r="V18" s="650"/>
      <c r="W18" s="650"/>
      <c r="X18" s="650"/>
      <c r="Y18" s="650"/>
      <c r="Z18" s="650"/>
      <c r="AA18" s="650"/>
      <c r="AB18" s="650"/>
      <c r="AC18" s="650"/>
      <c r="AD18" s="650"/>
      <c r="AE18" s="650"/>
      <c r="AF18" s="650"/>
      <c r="AG18" s="650"/>
      <c r="AH18" s="650"/>
      <c r="AI18" s="650"/>
      <c r="AJ18" s="650"/>
      <c r="AK18" s="650"/>
      <c r="AL18" s="650"/>
      <c r="AM18" s="650"/>
      <c r="AN18" s="650"/>
      <c r="AO18" s="650"/>
      <c r="AP18" s="650"/>
      <c r="AQ18" s="650"/>
      <c r="AR18" s="650"/>
      <c r="AS18" s="650"/>
      <c r="AT18" s="650"/>
      <c r="AU18" s="650"/>
      <c r="AV18" s="650"/>
    </row>
    <row r="19" spans="1:48" ht="13.5" hidden="1" customHeight="1">
      <c r="A19" s="128"/>
      <c r="B19" s="122"/>
      <c r="C19" s="122"/>
      <c r="D19" s="122"/>
      <c r="E19" s="122"/>
      <c r="F19" s="122"/>
      <c r="G19" s="649"/>
      <c r="H19" s="650"/>
      <c r="I19" s="650"/>
      <c r="J19" s="650"/>
      <c r="K19" s="650"/>
      <c r="L19" s="650"/>
      <c r="M19" s="650"/>
      <c r="N19" s="650"/>
      <c r="O19" s="650"/>
      <c r="P19" s="650"/>
      <c r="Q19" s="650"/>
      <c r="R19" s="650"/>
      <c r="S19" s="650"/>
      <c r="T19" s="650"/>
      <c r="U19" s="650"/>
      <c r="V19" s="650"/>
      <c r="W19" s="650"/>
      <c r="X19" s="650"/>
      <c r="Y19" s="650"/>
      <c r="Z19" s="650"/>
      <c r="AA19" s="650"/>
      <c r="AB19" s="650"/>
      <c r="AC19" s="650"/>
      <c r="AD19" s="650"/>
      <c r="AE19" s="650"/>
      <c r="AF19" s="650"/>
      <c r="AG19" s="650"/>
      <c r="AH19" s="650"/>
      <c r="AI19" s="650"/>
      <c r="AJ19" s="650"/>
      <c r="AK19" s="650"/>
      <c r="AL19" s="650"/>
      <c r="AM19" s="650"/>
      <c r="AN19" s="650"/>
      <c r="AO19" s="650"/>
      <c r="AP19" s="650"/>
      <c r="AQ19" s="650"/>
      <c r="AR19" s="650"/>
      <c r="AS19" s="650"/>
      <c r="AT19" s="650"/>
      <c r="AU19" s="650"/>
      <c r="AV19" s="650"/>
    </row>
    <row r="20" spans="1:48" ht="13.5" hidden="1" customHeight="1">
      <c r="A20" s="128"/>
      <c r="B20" s="122"/>
      <c r="C20" s="122"/>
      <c r="D20" s="122"/>
      <c r="E20" s="122"/>
      <c r="F20" s="122"/>
      <c r="G20" s="649"/>
      <c r="H20" s="650"/>
      <c r="I20" s="650"/>
      <c r="J20" s="650"/>
      <c r="K20" s="650"/>
      <c r="L20" s="650"/>
      <c r="M20" s="650"/>
      <c r="N20" s="650"/>
      <c r="O20" s="650"/>
      <c r="P20" s="650"/>
      <c r="Q20" s="650"/>
      <c r="R20" s="650"/>
      <c r="S20" s="650"/>
      <c r="T20" s="650"/>
      <c r="U20" s="650"/>
      <c r="V20" s="650"/>
      <c r="W20" s="650"/>
      <c r="X20" s="650"/>
      <c r="Y20" s="650"/>
      <c r="Z20" s="650"/>
      <c r="AA20" s="650"/>
      <c r="AB20" s="650"/>
      <c r="AC20" s="650"/>
      <c r="AD20" s="650"/>
      <c r="AE20" s="650"/>
      <c r="AF20" s="650"/>
      <c r="AG20" s="650"/>
      <c r="AH20" s="650"/>
      <c r="AI20" s="650"/>
      <c r="AJ20" s="650"/>
      <c r="AK20" s="650"/>
      <c r="AL20" s="650"/>
      <c r="AM20" s="650"/>
      <c r="AN20" s="650"/>
      <c r="AO20" s="650"/>
      <c r="AP20" s="650"/>
      <c r="AQ20" s="650"/>
      <c r="AR20" s="650"/>
      <c r="AS20" s="650"/>
      <c r="AT20" s="650"/>
      <c r="AU20" s="650"/>
      <c r="AV20" s="650"/>
    </row>
    <row r="21" spans="1:48" ht="25.5" customHeight="1">
      <c r="A21" s="661" t="s">
        <v>313</v>
      </c>
      <c r="B21" s="667"/>
      <c r="C21" s="667"/>
      <c r="D21" s="667"/>
      <c r="E21" s="667"/>
      <c r="F21" s="667"/>
      <c r="G21" s="667"/>
      <c r="H21" s="667"/>
      <c r="I21" s="667"/>
      <c r="J21" s="667"/>
      <c r="K21" s="667"/>
      <c r="L21" s="667"/>
      <c r="M21" s="667"/>
      <c r="N21" s="667"/>
      <c r="O21" s="667"/>
      <c r="P21" s="667"/>
      <c r="Q21" s="667"/>
      <c r="R21" s="667"/>
      <c r="S21" s="667"/>
      <c r="T21" s="667"/>
      <c r="U21" s="667"/>
      <c r="V21" s="667"/>
      <c r="W21" s="667"/>
      <c r="X21" s="667"/>
      <c r="Y21" s="667"/>
      <c r="Z21" s="667"/>
      <c r="AA21" s="667"/>
      <c r="AB21" s="667"/>
      <c r="AC21" s="667"/>
      <c r="AD21" s="667"/>
      <c r="AE21" s="667"/>
      <c r="AF21" s="667"/>
      <c r="AG21" s="667"/>
      <c r="AH21" s="667"/>
      <c r="AI21" s="667"/>
      <c r="AJ21" s="667"/>
      <c r="AK21" s="667"/>
      <c r="AL21" s="667"/>
      <c r="AM21" s="667"/>
      <c r="AN21" s="667"/>
      <c r="AO21" s="667"/>
      <c r="AP21" s="667"/>
      <c r="AQ21" s="667"/>
      <c r="AR21" s="667"/>
      <c r="AS21" s="667"/>
      <c r="AT21" s="667"/>
      <c r="AU21" s="667"/>
      <c r="AV21" s="127"/>
    </row>
    <row r="22" spans="1:48" ht="28.5" customHeight="1">
      <c r="A22" s="661" t="s">
        <v>315</v>
      </c>
      <c r="B22" s="667"/>
      <c r="C22" s="667"/>
      <c r="D22" s="667"/>
      <c r="E22" s="667"/>
      <c r="F22" s="667"/>
      <c r="G22" s="667"/>
      <c r="H22" s="667"/>
      <c r="I22" s="667"/>
      <c r="J22" s="667"/>
      <c r="K22" s="667"/>
      <c r="L22" s="667"/>
      <c r="M22" s="667"/>
      <c r="N22" s="667"/>
      <c r="O22" s="667"/>
      <c r="P22" s="667"/>
      <c r="Q22" s="667"/>
      <c r="R22" s="667"/>
      <c r="S22" s="667"/>
      <c r="T22" s="667"/>
      <c r="U22" s="667"/>
      <c r="V22" s="667"/>
      <c r="W22" s="667"/>
      <c r="X22" s="667"/>
      <c r="Y22" s="667"/>
      <c r="Z22" s="667"/>
      <c r="AA22" s="667"/>
      <c r="AB22" s="667"/>
      <c r="AC22" s="667"/>
      <c r="AD22" s="667"/>
      <c r="AE22" s="667"/>
      <c r="AF22" s="667"/>
      <c r="AG22" s="667"/>
      <c r="AH22" s="667"/>
      <c r="AI22" s="667"/>
      <c r="AJ22" s="667"/>
      <c r="AK22" s="667"/>
      <c r="AL22" s="667"/>
      <c r="AM22" s="667"/>
      <c r="AN22" s="667"/>
      <c r="AO22" s="667"/>
      <c r="AP22" s="667"/>
      <c r="AQ22" s="667"/>
      <c r="AR22" s="667"/>
      <c r="AS22" s="667"/>
      <c r="AT22" s="667"/>
      <c r="AU22" s="667"/>
      <c r="AV22" s="127"/>
    </row>
    <row r="23" spans="1:48" ht="27" customHeight="1">
      <c r="A23" s="669" t="s">
        <v>460</v>
      </c>
      <c r="B23" s="670"/>
      <c r="C23" s="670"/>
      <c r="D23" s="670"/>
      <c r="E23" s="670"/>
      <c r="F23" s="670"/>
      <c r="G23" s="670"/>
      <c r="H23" s="670"/>
      <c r="I23" s="670"/>
      <c r="J23" s="670"/>
      <c r="K23" s="670"/>
      <c r="L23" s="670"/>
      <c r="M23" s="670"/>
      <c r="N23" s="670"/>
      <c r="O23" s="670"/>
      <c r="P23" s="670"/>
      <c r="Q23" s="670"/>
      <c r="R23" s="670"/>
      <c r="S23" s="670"/>
      <c r="T23" s="670"/>
      <c r="U23" s="670"/>
      <c r="V23" s="670"/>
      <c r="W23" s="670"/>
      <c r="X23" s="670"/>
      <c r="Y23" s="670"/>
      <c r="Z23" s="670"/>
      <c r="AA23" s="670"/>
      <c r="AB23" s="670"/>
      <c r="AC23" s="670"/>
      <c r="AD23" s="670"/>
      <c r="AE23" s="670"/>
      <c r="AF23" s="670"/>
      <c r="AG23" s="670"/>
      <c r="AH23" s="670"/>
      <c r="AI23" s="670"/>
      <c r="AJ23" s="670"/>
      <c r="AK23" s="670"/>
      <c r="AL23" s="670"/>
      <c r="AM23" s="670"/>
      <c r="AN23" s="670"/>
      <c r="AO23" s="670"/>
      <c r="AP23" s="670"/>
      <c r="AQ23" s="670"/>
      <c r="AR23" s="670"/>
      <c r="AS23" s="670"/>
      <c r="AT23" s="670"/>
      <c r="AU23" s="670"/>
      <c r="AV23" s="671"/>
    </row>
    <row r="24" spans="1:48" ht="20.25" customHeight="1">
      <c r="A24" s="666" t="s">
        <v>312</v>
      </c>
      <c r="B24" s="666"/>
      <c r="C24" s="666"/>
      <c r="D24" s="666"/>
      <c r="E24" s="666"/>
      <c r="F24" s="666"/>
      <c r="G24" s="666"/>
      <c r="H24" s="666"/>
      <c r="I24" s="666"/>
      <c r="J24" s="666"/>
      <c r="K24" s="666"/>
      <c r="L24" s="666"/>
      <c r="M24" s="666"/>
      <c r="N24" s="666"/>
      <c r="O24" s="666"/>
      <c r="P24" s="666"/>
      <c r="Q24" s="666"/>
      <c r="R24" s="666"/>
      <c r="S24" s="666"/>
      <c r="T24" s="666"/>
      <c r="U24" s="666"/>
      <c r="V24" s="666"/>
      <c r="W24" s="666"/>
      <c r="X24" s="666"/>
      <c r="Y24" s="666"/>
      <c r="Z24" s="666"/>
      <c r="AA24" s="666"/>
      <c r="AB24" s="666"/>
      <c r="AC24" s="666"/>
      <c r="AD24" s="666"/>
      <c r="AE24" s="666"/>
      <c r="AF24" s="666"/>
      <c r="AG24" s="666"/>
      <c r="AH24" s="666"/>
      <c r="AI24" s="666"/>
      <c r="AJ24" s="666"/>
      <c r="AK24" s="666"/>
      <c r="AL24" s="666"/>
      <c r="AM24" s="666"/>
      <c r="AN24" s="666"/>
      <c r="AO24" s="666"/>
      <c r="AP24" s="666"/>
      <c r="AQ24" s="666"/>
      <c r="AR24" s="666"/>
      <c r="AS24" s="666"/>
      <c r="AT24" s="666"/>
      <c r="AU24" s="666"/>
    </row>
    <row r="25" spans="1:48" ht="7.5" customHeight="1"/>
    <row r="26" spans="1:48" ht="7.5" customHeight="1"/>
    <row r="27" spans="1:48" ht="13.5" customHeight="1"/>
    <row r="28" spans="1:48" ht="13.5" customHeight="1">
      <c r="J28" s="88"/>
    </row>
    <row r="29" spans="1:48" ht="13.5" customHeight="1"/>
    <row r="30" spans="1:48" ht="13.5" customHeight="1"/>
    <row r="31" spans="1:48" ht="13.5" customHeight="1"/>
    <row r="32" spans="1:48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</sheetData>
  <mergeCells count="23">
    <mergeCell ref="A24:AU24"/>
    <mergeCell ref="A21:AU21"/>
    <mergeCell ref="A22:AU22"/>
    <mergeCell ref="G17:AV17"/>
    <mergeCell ref="AC2:AT3"/>
    <mergeCell ref="G16:AV16"/>
    <mergeCell ref="G20:AV20"/>
    <mergeCell ref="G18:AV18"/>
    <mergeCell ref="G19:AV19"/>
    <mergeCell ref="A23:AV23"/>
    <mergeCell ref="AC1:AT1"/>
    <mergeCell ref="A9:AV9"/>
    <mergeCell ref="A8:AV8"/>
    <mergeCell ref="G15:AV15"/>
    <mergeCell ref="A10:AV10"/>
    <mergeCell ref="A11:AV11"/>
    <mergeCell ref="A12:AV12"/>
    <mergeCell ref="A13:AV13"/>
    <mergeCell ref="AC4:AT4"/>
    <mergeCell ref="AC5:AV6"/>
    <mergeCell ref="A14:AU14"/>
    <mergeCell ref="B1:M1"/>
    <mergeCell ref="B2:M2"/>
  </mergeCells>
  <pageMargins left="0" right="0" top="0.39370078740157483" bottom="0" header="0.31496062992125984" footer="0.31496062992125984"/>
  <pageSetup paperSize="9" scale="93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P1000"/>
  <sheetViews>
    <sheetView showGridLines="0" view="pageBreakPreview" zoomScaleNormal="100" zoomScaleSheetLayoutView="100" workbookViewId="0">
      <selection activeCell="AZ127" sqref="AZ127"/>
    </sheetView>
  </sheetViews>
  <sheetFormatPr defaultColWidth="16.83203125" defaultRowHeight="15" customHeight="1"/>
  <cols>
    <col min="1" max="1" width="6.1640625" customWidth="1"/>
    <col min="2" max="17" width="3.83203125" customWidth="1"/>
    <col min="18" max="18" width="5.6640625" customWidth="1"/>
    <col min="19" max="19" width="5.5" customWidth="1"/>
    <col min="20" max="22" width="3.83203125" customWidth="1"/>
    <col min="23" max="23" width="3.33203125" customWidth="1"/>
    <col min="24" max="42" width="3.83203125" customWidth="1"/>
    <col min="43" max="43" width="7.1640625" customWidth="1"/>
    <col min="44" max="44" width="6.83203125" customWidth="1"/>
    <col min="45" max="54" width="3.83203125" customWidth="1"/>
    <col min="55" max="55" width="3.5" customWidth="1"/>
    <col min="56" max="58" width="3.83203125" hidden="1" customWidth="1"/>
    <col min="59" max="68" width="3.83203125" customWidth="1"/>
  </cols>
  <sheetData>
    <row r="1" spans="1:68" ht="7.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68" ht="19.5" customHeight="1">
      <c r="A2" s="708" t="s">
        <v>20</v>
      </c>
      <c r="B2" s="709"/>
      <c r="C2" s="709"/>
      <c r="D2" s="709"/>
      <c r="E2" s="709"/>
      <c r="F2" s="709"/>
      <c r="G2" s="709"/>
      <c r="H2" s="709"/>
      <c r="I2" s="709"/>
      <c r="J2" s="709"/>
      <c r="K2" s="709"/>
      <c r="L2" s="709"/>
      <c r="M2" s="709"/>
      <c r="N2" s="709"/>
      <c r="O2" s="709"/>
      <c r="P2" s="709"/>
      <c r="Q2" s="709"/>
    </row>
    <row r="3" spans="1:68" ht="11.25" customHeight="1">
      <c r="A3" s="710" t="s">
        <v>24</v>
      </c>
      <c r="B3" s="713" t="s">
        <v>26</v>
      </c>
      <c r="C3" s="714"/>
      <c r="D3" s="714"/>
      <c r="E3" s="715"/>
      <c r="F3" s="716" t="s">
        <v>334</v>
      </c>
      <c r="G3" s="713" t="s">
        <v>29</v>
      </c>
      <c r="H3" s="714"/>
      <c r="I3" s="714"/>
      <c r="J3" s="750"/>
      <c r="K3" s="713" t="s">
        <v>30</v>
      </c>
      <c r="L3" s="714"/>
      <c r="M3" s="715"/>
      <c r="N3" s="239"/>
      <c r="O3" s="751" t="s">
        <v>336</v>
      </c>
      <c r="P3" s="753" t="s">
        <v>36</v>
      </c>
      <c r="Q3" s="754"/>
      <c r="R3" s="750"/>
      <c r="S3" s="716" t="s">
        <v>361</v>
      </c>
      <c r="T3" s="755" t="s">
        <v>38</v>
      </c>
      <c r="U3" s="756"/>
      <c r="V3" s="756"/>
      <c r="W3" s="757"/>
      <c r="X3" s="716" t="s">
        <v>345</v>
      </c>
      <c r="Y3" s="240" t="s">
        <v>39</v>
      </c>
      <c r="Z3" s="241"/>
      <c r="AA3" s="233"/>
      <c r="AB3" s="716" t="s">
        <v>346</v>
      </c>
      <c r="AC3" s="240"/>
      <c r="AD3" s="241" t="s">
        <v>40</v>
      </c>
      <c r="AE3" s="236"/>
      <c r="AF3" s="716" t="s">
        <v>347</v>
      </c>
      <c r="AG3" s="731"/>
      <c r="AH3" s="732"/>
      <c r="AI3" s="733"/>
      <c r="AJ3" s="740" t="s">
        <v>342</v>
      </c>
      <c r="AK3" s="737" t="s">
        <v>43</v>
      </c>
      <c r="AL3" s="738"/>
      <c r="AM3" s="738"/>
      <c r="AN3" s="739"/>
      <c r="AO3" s="726" t="s">
        <v>351</v>
      </c>
      <c r="AP3" s="231"/>
      <c r="AQ3" s="231" t="s">
        <v>44</v>
      </c>
      <c r="AR3" s="207"/>
      <c r="AS3" s="734" t="s">
        <v>45</v>
      </c>
      <c r="AT3" s="735"/>
      <c r="AU3" s="735"/>
      <c r="AV3" s="736"/>
      <c r="AW3" s="728" t="s">
        <v>46</v>
      </c>
      <c r="AX3" s="729"/>
      <c r="AY3" s="729"/>
      <c r="AZ3" s="729"/>
      <c r="BA3" s="730"/>
    </row>
    <row r="4" spans="1:68" ht="60.75" customHeight="1">
      <c r="A4" s="711"/>
      <c r="B4" s="229" t="s">
        <v>330</v>
      </c>
      <c r="C4" s="229" t="s">
        <v>331</v>
      </c>
      <c r="D4" s="230" t="s">
        <v>332</v>
      </c>
      <c r="E4" s="230" t="s">
        <v>333</v>
      </c>
      <c r="F4" s="717"/>
      <c r="G4" s="229" t="s">
        <v>319</v>
      </c>
      <c r="H4" s="229" t="s">
        <v>320</v>
      </c>
      <c r="I4" s="229" t="s">
        <v>321</v>
      </c>
      <c r="J4" s="229" t="s">
        <v>316</v>
      </c>
      <c r="K4" s="229" t="s">
        <v>322</v>
      </c>
      <c r="L4" s="229" t="s">
        <v>323</v>
      </c>
      <c r="M4" s="229" t="s">
        <v>324</v>
      </c>
      <c r="N4" s="229" t="s">
        <v>335</v>
      </c>
      <c r="O4" s="752"/>
      <c r="P4" s="229" t="s">
        <v>331</v>
      </c>
      <c r="Q4" s="229" t="s">
        <v>337</v>
      </c>
      <c r="R4" s="229" t="s">
        <v>360</v>
      </c>
      <c r="S4" s="717"/>
      <c r="T4" s="229" t="s">
        <v>338</v>
      </c>
      <c r="U4" s="229" t="s">
        <v>339</v>
      </c>
      <c r="V4" s="229" t="s">
        <v>340</v>
      </c>
      <c r="W4" s="229" t="s">
        <v>341</v>
      </c>
      <c r="X4" s="717"/>
      <c r="Y4" s="229" t="s">
        <v>317</v>
      </c>
      <c r="Z4" s="236" t="s">
        <v>325</v>
      </c>
      <c r="AA4" s="234" t="s">
        <v>318</v>
      </c>
      <c r="AB4" s="717"/>
      <c r="AC4" s="235" t="s">
        <v>317</v>
      </c>
      <c r="AD4" s="234" t="s">
        <v>325</v>
      </c>
      <c r="AE4" s="234" t="s">
        <v>318</v>
      </c>
      <c r="AF4" s="717"/>
      <c r="AG4" s="237" t="s">
        <v>343</v>
      </c>
      <c r="AH4" s="237" t="s">
        <v>320</v>
      </c>
      <c r="AI4" s="238" t="s">
        <v>344</v>
      </c>
      <c r="AJ4" s="717"/>
      <c r="AK4" s="237" t="s">
        <v>348</v>
      </c>
      <c r="AL4" s="237" t="s">
        <v>349</v>
      </c>
      <c r="AM4" s="238" t="s">
        <v>350</v>
      </c>
      <c r="AN4" s="238" t="s">
        <v>50</v>
      </c>
      <c r="AO4" s="727"/>
      <c r="AP4" s="242" t="s">
        <v>331</v>
      </c>
      <c r="AQ4" s="238" t="s">
        <v>352</v>
      </c>
      <c r="AR4" s="238" t="s">
        <v>353</v>
      </c>
      <c r="AS4" s="243" t="s">
        <v>354</v>
      </c>
      <c r="AT4" s="243" t="s">
        <v>320</v>
      </c>
      <c r="AU4" s="243" t="s">
        <v>321</v>
      </c>
      <c r="AV4" s="243" t="s">
        <v>316</v>
      </c>
      <c r="AW4" s="237" t="s">
        <v>322</v>
      </c>
      <c r="AX4" s="237" t="s">
        <v>323</v>
      </c>
      <c r="AY4" s="237" t="s">
        <v>324</v>
      </c>
      <c r="AZ4" s="238" t="s">
        <v>355</v>
      </c>
      <c r="BA4" s="244" t="s">
        <v>356</v>
      </c>
    </row>
    <row r="5" spans="1:68" ht="9.75" customHeight="1">
      <c r="A5" s="712"/>
      <c r="B5" s="232" t="s">
        <v>51</v>
      </c>
      <c r="C5" s="232" t="s">
        <v>52</v>
      </c>
      <c r="D5" s="232" t="s">
        <v>53</v>
      </c>
      <c r="E5" s="232" t="s">
        <v>54</v>
      </c>
      <c r="F5" s="232" t="s">
        <v>55</v>
      </c>
      <c r="G5" s="232" t="s">
        <v>56</v>
      </c>
      <c r="H5" s="232" t="s">
        <v>57</v>
      </c>
      <c r="I5" s="232" t="s">
        <v>58</v>
      </c>
      <c r="J5" s="232" t="s">
        <v>59</v>
      </c>
      <c r="K5" s="232" t="s">
        <v>60</v>
      </c>
      <c r="L5" s="232" t="s">
        <v>61</v>
      </c>
      <c r="M5" s="232" t="s">
        <v>62</v>
      </c>
      <c r="N5" s="232" t="s">
        <v>63</v>
      </c>
      <c r="O5" s="232" t="s">
        <v>64</v>
      </c>
      <c r="P5" s="232" t="s">
        <v>65</v>
      </c>
      <c r="Q5" s="232" t="s">
        <v>66</v>
      </c>
      <c r="R5" s="232" t="s">
        <v>67</v>
      </c>
      <c r="S5" s="232" t="s">
        <v>68</v>
      </c>
      <c r="T5" s="232" t="s">
        <v>69</v>
      </c>
      <c r="U5" s="232" t="s">
        <v>70</v>
      </c>
      <c r="V5" s="232" t="s">
        <v>71</v>
      </c>
      <c r="W5" s="232" t="s">
        <v>72</v>
      </c>
      <c r="X5" s="232" t="s">
        <v>73</v>
      </c>
      <c r="Y5" s="232" t="s">
        <v>74</v>
      </c>
      <c r="Z5" s="232" t="s">
        <v>75</v>
      </c>
      <c r="AA5" s="232" t="s">
        <v>76</v>
      </c>
      <c r="AB5" s="232" t="s">
        <v>77</v>
      </c>
      <c r="AC5" s="232" t="s">
        <v>78</v>
      </c>
      <c r="AD5" s="232" t="s">
        <v>79</v>
      </c>
      <c r="AE5" s="232" t="s">
        <v>80</v>
      </c>
      <c r="AF5" s="232" t="s">
        <v>81</v>
      </c>
      <c r="AG5" s="232" t="s">
        <v>82</v>
      </c>
      <c r="AH5" s="232" t="s">
        <v>83</v>
      </c>
      <c r="AI5" s="232" t="s">
        <v>84</v>
      </c>
      <c r="AJ5" s="232" t="s">
        <v>85</v>
      </c>
      <c r="AK5" s="232" t="s">
        <v>86</v>
      </c>
      <c r="AL5" s="232" t="s">
        <v>87</v>
      </c>
      <c r="AM5" s="232" t="s">
        <v>88</v>
      </c>
      <c r="AN5" s="232" t="s">
        <v>89</v>
      </c>
      <c r="AO5" s="232" t="s">
        <v>90</v>
      </c>
      <c r="AP5" s="232" t="s">
        <v>91</v>
      </c>
      <c r="AQ5" s="232" t="s">
        <v>92</v>
      </c>
      <c r="AR5" s="232" t="s">
        <v>93</v>
      </c>
      <c r="AS5" s="232" t="s">
        <v>94</v>
      </c>
      <c r="AT5" s="232" t="s">
        <v>95</v>
      </c>
      <c r="AU5" s="232" t="s">
        <v>96</v>
      </c>
      <c r="AV5" s="232" t="s">
        <v>97</v>
      </c>
      <c r="AW5" s="232" t="s">
        <v>98</v>
      </c>
      <c r="AX5" s="232" t="s">
        <v>99</v>
      </c>
      <c r="AY5" s="232" t="s">
        <v>100</v>
      </c>
      <c r="AZ5" s="232" t="s">
        <v>101</v>
      </c>
      <c r="BA5" s="293" t="s">
        <v>102</v>
      </c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</row>
    <row r="6" spans="1:68" ht="13.5" hidden="1" customHeight="1">
      <c r="A6" s="17"/>
      <c r="B6" s="691"/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  <c r="N6" s="673"/>
      <c r="O6" s="673"/>
      <c r="P6" s="673"/>
      <c r="Q6" s="673"/>
      <c r="R6" s="673"/>
      <c r="S6" s="673"/>
      <c r="T6" s="673"/>
      <c r="U6" s="673"/>
      <c r="V6" s="673"/>
      <c r="W6" s="673"/>
      <c r="X6" s="673"/>
      <c r="Y6" s="673"/>
      <c r="Z6" s="673"/>
      <c r="AA6" s="673"/>
      <c r="AB6" s="673"/>
      <c r="AC6" s="673"/>
      <c r="AD6" s="673"/>
      <c r="AE6" s="673"/>
      <c r="AF6" s="673"/>
      <c r="AG6" s="673"/>
      <c r="AH6" s="673"/>
      <c r="AI6" s="673"/>
      <c r="AJ6" s="673"/>
      <c r="AK6" s="673"/>
      <c r="AL6" s="673"/>
      <c r="AM6" s="673"/>
      <c r="AN6" s="673"/>
      <c r="AO6" s="673"/>
      <c r="AP6" s="673"/>
      <c r="AQ6" s="673"/>
      <c r="AR6" s="673"/>
      <c r="AS6" s="673"/>
      <c r="AT6" s="673"/>
      <c r="AU6" s="673"/>
      <c r="AV6" s="673"/>
      <c r="AW6" s="673"/>
      <c r="AX6" s="673"/>
      <c r="AY6" s="673"/>
      <c r="AZ6" s="673"/>
      <c r="BA6" s="673"/>
    </row>
    <row r="7" spans="1:68" ht="13.5" hidden="1" customHeight="1">
      <c r="A7" s="721" t="s">
        <v>103</v>
      </c>
      <c r="B7" s="719"/>
      <c r="C7" s="719"/>
      <c r="D7" s="719"/>
      <c r="E7" s="719"/>
      <c r="F7" s="719"/>
      <c r="G7" s="719"/>
      <c r="H7" s="719"/>
      <c r="I7" s="719"/>
      <c r="J7" s="719"/>
      <c r="K7" s="719"/>
      <c r="L7" s="719"/>
      <c r="M7" s="719"/>
      <c r="N7" s="719"/>
      <c r="O7" s="719"/>
      <c r="P7" s="719"/>
      <c r="Q7" s="719"/>
      <c r="R7" s="719"/>
      <c r="S7" s="719"/>
      <c r="T7" s="719"/>
      <c r="U7" s="719"/>
      <c r="V7" s="719"/>
      <c r="W7" s="719"/>
      <c r="X7" s="719"/>
      <c r="Y7" s="719"/>
      <c r="Z7" s="719"/>
      <c r="AA7" s="719"/>
      <c r="AB7" s="719"/>
      <c r="AC7" s="719"/>
      <c r="AD7" s="719"/>
      <c r="AE7" s="719"/>
      <c r="AF7" s="719"/>
      <c r="AG7" s="719"/>
      <c r="AH7" s="719"/>
      <c r="AI7" s="719"/>
      <c r="AJ7" s="719"/>
      <c r="AK7" s="719"/>
      <c r="AL7" s="719"/>
      <c r="AM7" s="719"/>
      <c r="AN7" s="719"/>
      <c r="AO7" s="719"/>
      <c r="AP7" s="719"/>
      <c r="AQ7" s="719"/>
      <c r="AR7" s="719"/>
      <c r="AS7" s="719"/>
      <c r="AT7" s="31"/>
      <c r="AU7" s="31"/>
      <c r="AV7" s="31"/>
      <c r="AW7" s="31"/>
      <c r="AX7" s="719"/>
      <c r="AY7" s="719"/>
      <c r="AZ7" s="719"/>
      <c r="BA7" s="719"/>
      <c r="BB7" s="33"/>
      <c r="BC7" s="10"/>
    </row>
    <row r="8" spans="1:68" ht="13.5" hidden="1" customHeight="1">
      <c r="A8" s="720"/>
      <c r="B8" s="720"/>
      <c r="C8" s="720"/>
      <c r="D8" s="720"/>
      <c r="E8" s="720"/>
      <c r="F8" s="720"/>
      <c r="G8" s="720"/>
      <c r="H8" s="720"/>
      <c r="I8" s="720"/>
      <c r="J8" s="720"/>
      <c r="K8" s="720"/>
      <c r="L8" s="720"/>
      <c r="M8" s="720"/>
      <c r="N8" s="720"/>
      <c r="O8" s="720"/>
      <c r="P8" s="720"/>
      <c r="Q8" s="720"/>
      <c r="R8" s="720"/>
      <c r="S8" s="720"/>
      <c r="T8" s="720"/>
      <c r="U8" s="720"/>
      <c r="V8" s="720"/>
      <c r="W8" s="720"/>
      <c r="X8" s="720"/>
      <c r="Y8" s="720"/>
      <c r="Z8" s="720"/>
      <c r="AA8" s="720"/>
      <c r="AB8" s="720"/>
      <c r="AC8" s="720"/>
      <c r="AD8" s="720"/>
      <c r="AE8" s="720"/>
      <c r="AF8" s="720"/>
      <c r="AG8" s="720"/>
      <c r="AH8" s="720"/>
      <c r="AI8" s="720"/>
      <c r="AJ8" s="720"/>
      <c r="AK8" s="720"/>
      <c r="AL8" s="720"/>
      <c r="AM8" s="720"/>
      <c r="AN8" s="720"/>
      <c r="AO8" s="720"/>
      <c r="AP8" s="720"/>
      <c r="AQ8" s="720"/>
      <c r="AR8" s="720"/>
      <c r="AS8" s="720"/>
      <c r="AT8" s="31"/>
      <c r="AU8" s="31"/>
      <c r="AV8" s="31"/>
      <c r="AW8" s="31"/>
      <c r="AX8" s="720"/>
      <c r="AY8" s="720"/>
      <c r="AZ8" s="720"/>
      <c r="BA8" s="720"/>
    </row>
    <row r="9" spans="1:68" ht="13.5" hidden="1" customHeight="1">
      <c r="A9" s="17"/>
      <c r="B9" s="691"/>
      <c r="C9" s="673"/>
      <c r="D9" s="673"/>
      <c r="E9" s="673"/>
      <c r="F9" s="673"/>
      <c r="G9" s="673"/>
      <c r="H9" s="673"/>
      <c r="I9" s="673"/>
      <c r="J9" s="673"/>
      <c r="K9" s="673"/>
      <c r="L9" s="673"/>
      <c r="M9" s="673"/>
      <c r="N9" s="673"/>
      <c r="O9" s="673"/>
      <c r="P9" s="673"/>
      <c r="Q9" s="673"/>
      <c r="R9" s="673"/>
      <c r="S9" s="673"/>
      <c r="T9" s="673"/>
      <c r="U9" s="673"/>
      <c r="V9" s="673"/>
      <c r="W9" s="673"/>
      <c r="X9" s="673"/>
      <c r="Y9" s="673"/>
      <c r="Z9" s="673"/>
      <c r="AA9" s="673"/>
      <c r="AB9" s="673"/>
      <c r="AC9" s="673"/>
      <c r="AD9" s="673"/>
      <c r="AE9" s="673"/>
      <c r="AF9" s="673"/>
      <c r="AG9" s="673"/>
      <c r="AH9" s="673"/>
      <c r="AI9" s="673"/>
      <c r="AJ9" s="673"/>
      <c r="AK9" s="673"/>
      <c r="AL9" s="673"/>
      <c r="AM9" s="673"/>
      <c r="AN9" s="673"/>
      <c r="AO9" s="673"/>
      <c r="AP9" s="673"/>
      <c r="AQ9" s="673"/>
      <c r="AR9" s="673"/>
      <c r="AS9" s="673"/>
      <c r="AT9" s="673"/>
      <c r="AU9" s="673"/>
      <c r="AV9" s="673"/>
      <c r="AW9" s="673"/>
      <c r="AX9" s="673"/>
      <c r="AY9" s="673"/>
      <c r="AZ9" s="673"/>
      <c r="BA9" s="673"/>
    </row>
    <row r="10" spans="1:68" ht="13.5" hidden="1" customHeight="1">
      <c r="A10" s="721" t="s">
        <v>106</v>
      </c>
      <c r="B10" s="719"/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719"/>
      <c r="P10" s="719"/>
      <c r="Q10" s="719"/>
      <c r="R10" s="719"/>
      <c r="S10" s="719"/>
      <c r="T10" s="719"/>
      <c r="U10" s="719"/>
      <c r="V10" s="719"/>
      <c r="W10" s="719"/>
      <c r="X10" s="719"/>
      <c r="Y10" s="719"/>
      <c r="Z10" s="719"/>
      <c r="AA10" s="719"/>
      <c r="AB10" s="719"/>
      <c r="AC10" s="719"/>
      <c r="AD10" s="719"/>
      <c r="AE10" s="719"/>
      <c r="AF10" s="719"/>
      <c r="AG10" s="719"/>
      <c r="AH10" s="719"/>
      <c r="AI10" s="719"/>
      <c r="AJ10" s="719"/>
      <c r="AK10" s="719"/>
      <c r="AL10" s="719"/>
      <c r="AM10" s="719"/>
      <c r="AN10" s="719"/>
      <c r="AO10" s="719"/>
      <c r="AP10" s="719"/>
      <c r="AQ10" s="719"/>
      <c r="AR10" s="719"/>
      <c r="AS10" s="719"/>
      <c r="AT10" s="31"/>
      <c r="AU10" s="31"/>
      <c r="AV10" s="31"/>
      <c r="AW10" s="31"/>
      <c r="AX10" s="719"/>
      <c r="AY10" s="719"/>
      <c r="AZ10" s="719"/>
      <c r="BA10" s="719"/>
      <c r="BB10" s="33"/>
      <c r="BC10" s="10"/>
      <c r="BD10" s="33"/>
      <c r="BE10" s="33"/>
      <c r="BF10" s="10"/>
      <c r="BG10" s="33"/>
      <c r="BH10" s="33"/>
      <c r="BI10" s="10"/>
      <c r="BJ10" s="33"/>
      <c r="BK10" s="33"/>
      <c r="BL10" s="10"/>
    </row>
    <row r="11" spans="1:68" ht="13.5" hidden="1" customHeight="1">
      <c r="A11" s="720"/>
      <c r="B11" s="720"/>
      <c r="C11" s="720"/>
      <c r="D11" s="720"/>
      <c r="E11" s="720"/>
      <c r="F11" s="720"/>
      <c r="G11" s="720"/>
      <c r="H11" s="720"/>
      <c r="I11" s="720"/>
      <c r="J11" s="720"/>
      <c r="K11" s="720"/>
      <c r="L11" s="720"/>
      <c r="M11" s="720"/>
      <c r="N11" s="720"/>
      <c r="O11" s="720"/>
      <c r="P11" s="720"/>
      <c r="Q11" s="720"/>
      <c r="R11" s="720"/>
      <c r="S11" s="720"/>
      <c r="T11" s="720"/>
      <c r="U11" s="720"/>
      <c r="V11" s="720"/>
      <c r="W11" s="720"/>
      <c r="X11" s="720"/>
      <c r="Y11" s="720"/>
      <c r="Z11" s="720"/>
      <c r="AA11" s="720"/>
      <c r="AB11" s="720"/>
      <c r="AC11" s="720"/>
      <c r="AD11" s="720"/>
      <c r="AE11" s="720"/>
      <c r="AF11" s="720"/>
      <c r="AG11" s="720"/>
      <c r="AH11" s="720"/>
      <c r="AI11" s="720"/>
      <c r="AJ11" s="720"/>
      <c r="AK11" s="720"/>
      <c r="AL11" s="720"/>
      <c r="AM11" s="720"/>
      <c r="AN11" s="720"/>
      <c r="AO11" s="720"/>
      <c r="AP11" s="720"/>
      <c r="AQ11" s="720"/>
      <c r="AR11" s="720"/>
      <c r="AS11" s="720"/>
      <c r="AT11" s="31"/>
      <c r="AU11" s="31"/>
      <c r="AV11" s="31"/>
      <c r="AW11" s="31"/>
      <c r="AX11" s="720"/>
      <c r="AY11" s="720"/>
      <c r="AZ11" s="720"/>
      <c r="BA11" s="720"/>
      <c r="BB11" s="33"/>
      <c r="BC11" s="10"/>
      <c r="BD11" s="33"/>
      <c r="BE11" s="33"/>
      <c r="BF11" s="10"/>
      <c r="BG11" s="33"/>
      <c r="BH11" s="33"/>
      <c r="BI11" s="10"/>
      <c r="BJ11" s="33"/>
      <c r="BK11" s="33"/>
      <c r="BL11" s="10"/>
    </row>
    <row r="12" spans="1:68" ht="13.5" hidden="1" customHeight="1">
      <c r="A12" s="17"/>
      <c r="B12" s="691"/>
      <c r="C12" s="673"/>
      <c r="D12" s="673"/>
      <c r="E12" s="673"/>
      <c r="F12" s="673"/>
      <c r="G12" s="673"/>
      <c r="H12" s="673"/>
      <c r="I12" s="673"/>
      <c r="J12" s="673"/>
      <c r="K12" s="673"/>
      <c r="L12" s="673"/>
      <c r="M12" s="673"/>
      <c r="N12" s="673"/>
      <c r="O12" s="673"/>
      <c r="P12" s="673"/>
      <c r="Q12" s="673"/>
      <c r="R12" s="673"/>
      <c r="S12" s="673"/>
      <c r="T12" s="673"/>
      <c r="U12" s="673"/>
      <c r="V12" s="673"/>
      <c r="W12" s="673"/>
      <c r="X12" s="673"/>
      <c r="Y12" s="673"/>
      <c r="Z12" s="673"/>
      <c r="AA12" s="673"/>
      <c r="AB12" s="673"/>
      <c r="AC12" s="673"/>
      <c r="AD12" s="673"/>
      <c r="AE12" s="673"/>
      <c r="AF12" s="673"/>
      <c r="AG12" s="673"/>
      <c r="AH12" s="673"/>
      <c r="AI12" s="673"/>
      <c r="AJ12" s="673"/>
      <c r="AK12" s="673"/>
      <c r="AL12" s="673"/>
      <c r="AM12" s="673"/>
      <c r="AN12" s="673"/>
      <c r="AO12" s="673"/>
      <c r="AP12" s="673"/>
      <c r="AQ12" s="673"/>
      <c r="AR12" s="673"/>
      <c r="AS12" s="673"/>
      <c r="AT12" s="673"/>
      <c r="AU12" s="673"/>
      <c r="AV12" s="673"/>
      <c r="AW12" s="673"/>
      <c r="AX12" s="673"/>
      <c r="AY12" s="673"/>
      <c r="AZ12" s="673"/>
      <c r="BA12" s="673"/>
      <c r="BB12" s="33"/>
      <c r="BC12" s="10"/>
      <c r="BD12" s="33"/>
      <c r="BE12" s="33"/>
      <c r="BF12" s="10"/>
      <c r="BG12" s="33"/>
      <c r="BH12" s="33"/>
      <c r="BI12" s="10"/>
      <c r="BJ12" s="33"/>
      <c r="BK12" s="33"/>
      <c r="BL12" s="10"/>
    </row>
    <row r="13" spans="1:68" ht="13.5" hidden="1" customHeight="1">
      <c r="A13" s="721" t="s">
        <v>109</v>
      </c>
      <c r="B13" s="719"/>
      <c r="C13" s="719"/>
      <c r="D13" s="719"/>
      <c r="E13" s="719"/>
      <c r="F13" s="719"/>
      <c r="G13" s="719"/>
      <c r="H13" s="719"/>
      <c r="I13" s="719"/>
      <c r="J13" s="719"/>
      <c r="K13" s="719"/>
      <c r="L13" s="719"/>
      <c r="M13" s="719"/>
      <c r="N13" s="719"/>
      <c r="O13" s="719"/>
      <c r="P13" s="719"/>
      <c r="Q13" s="719"/>
      <c r="R13" s="719"/>
      <c r="S13" s="719"/>
      <c r="T13" s="719"/>
      <c r="U13" s="719"/>
      <c r="V13" s="719"/>
      <c r="W13" s="719"/>
      <c r="X13" s="719"/>
      <c r="Y13" s="719"/>
      <c r="Z13" s="719"/>
      <c r="AA13" s="719"/>
      <c r="AB13" s="719"/>
      <c r="AC13" s="719"/>
      <c r="AD13" s="719"/>
      <c r="AE13" s="719"/>
      <c r="AF13" s="719"/>
      <c r="AG13" s="719"/>
      <c r="AH13" s="719"/>
      <c r="AI13" s="719"/>
      <c r="AJ13" s="719"/>
      <c r="AK13" s="719"/>
      <c r="AL13" s="719"/>
      <c r="AM13" s="719"/>
      <c r="AN13" s="719"/>
      <c r="AO13" s="719"/>
      <c r="AP13" s="719"/>
      <c r="AQ13" s="719"/>
      <c r="AR13" s="719"/>
      <c r="AS13" s="719"/>
      <c r="AT13" s="31"/>
      <c r="AU13" s="31"/>
      <c r="AV13" s="31"/>
      <c r="AW13" s="31"/>
      <c r="AX13" s="719"/>
      <c r="AY13" s="719"/>
      <c r="AZ13" s="719"/>
      <c r="BA13" s="719"/>
      <c r="BB13" s="33"/>
      <c r="BC13" s="10"/>
      <c r="BD13" s="33"/>
      <c r="BE13" s="33"/>
      <c r="BF13" s="10"/>
      <c r="BG13" s="33"/>
      <c r="BH13" s="33"/>
      <c r="BI13" s="10"/>
      <c r="BJ13" s="33"/>
      <c r="BK13" s="33"/>
      <c r="BL13" s="10"/>
    </row>
    <row r="14" spans="1:68" ht="13.5" hidden="1" customHeight="1">
      <c r="A14" s="720"/>
      <c r="B14" s="720"/>
      <c r="C14" s="720"/>
      <c r="D14" s="720"/>
      <c r="E14" s="720"/>
      <c r="F14" s="720"/>
      <c r="G14" s="720"/>
      <c r="H14" s="720"/>
      <c r="I14" s="720"/>
      <c r="J14" s="720"/>
      <c r="K14" s="720"/>
      <c r="L14" s="720"/>
      <c r="M14" s="720"/>
      <c r="N14" s="720"/>
      <c r="O14" s="720"/>
      <c r="P14" s="720"/>
      <c r="Q14" s="720"/>
      <c r="R14" s="720"/>
      <c r="S14" s="720"/>
      <c r="T14" s="720"/>
      <c r="U14" s="720"/>
      <c r="V14" s="720"/>
      <c r="W14" s="720"/>
      <c r="X14" s="720"/>
      <c r="Y14" s="720"/>
      <c r="Z14" s="720"/>
      <c r="AA14" s="720"/>
      <c r="AB14" s="720"/>
      <c r="AC14" s="720"/>
      <c r="AD14" s="720"/>
      <c r="AE14" s="720"/>
      <c r="AF14" s="720"/>
      <c r="AG14" s="720"/>
      <c r="AH14" s="720"/>
      <c r="AI14" s="720"/>
      <c r="AJ14" s="720"/>
      <c r="AK14" s="720"/>
      <c r="AL14" s="720"/>
      <c r="AM14" s="720"/>
      <c r="AN14" s="720"/>
      <c r="AO14" s="720"/>
      <c r="AP14" s="720"/>
      <c r="AQ14" s="720"/>
      <c r="AR14" s="720"/>
      <c r="AS14" s="720"/>
      <c r="AT14" s="31"/>
      <c r="AU14" s="31"/>
      <c r="AV14" s="31"/>
      <c r="AW14" s="31"/>
      <c r="AX14" s="720"/>
      <c r="AY14" s="720"/>
      <c r="AZ14" s="720"/>
      <c r="BA14" s="720"/>
      <c r="BB14" s="33"/>
      <c r="BC14" s="10"/>
      <c r="BD14" s="33"/>
      <c r="BE14" s="33"/>
      <c r="BF14" s="10"/>
      <c r="BG14" s="33"/>
      <c r="BH14" s="33"/>
      <c r="BI14" s="10"/>
      <c r="BJ14" s="33"/>
      <c r="BK14" s="33"/>
      <c r="BL14" s="10"/>
    </row>
    <row r="15" spans="1:68" ht="13.5" hidden="1" customHeight="1">
      <c r="A15" s="17"/>
      <c r="B15" s="691"/>
      <c r="C15" s="673"/>
      <c r="D15" s="673"/>
      <c r="E15" s="673"/>
      <c r="F15" s="673"/>
      <c r="G15" s="673"/>
      <c r="H15" s="673"/>
      <c r="I15" s="673"/>
      <c r="J15" s="673"/>
      <c r="K15" s="673"/>
      <c r="L15" s="673"/>
      <c r="M15" s="673"/>
      <c r="N15" s="673"/>
      <c r="O15" s="673"/>
      <c r="P15" s="673"/>
      <c r="Q15" s="673"/>
      <c r="R15" s="673"/>
      <c r="S15" s="673"/>
      <c r="T15" s="673"/>
      <c r="U15" s="673"/>
      <c r="V15" s="673"/>
      <c r="W15" s="673"/>
      <c r="X15" s="673"/>
      <c r="Y15" s="673"/>
      <c r="Z15" s="673"/>
      <c r="AA15" s="673"/>
      <c r="AB15" s="673"/>
      <c r="AC15" s="673"/>
      <c r="AD15" s="673"/>
      <c r="AE15" s="673"/>
      <c r="AF15" s="673"/>
      <c r="AG15" s="673"/>
      <c r="AH15" s="673"/>
      <c r="AI15" s="673"/>
      <c r="AJ15" s="673"/>
      <c r="AK15" s="673"/>
      <c r="AL15" s="673"/>
      <c r="AM15" s="673"/>
      <c r="AN15" s="673"/>
      <c r="AO15" s="673"/>
      <c r="AP15" s="673"/>
      <c r="AQ15" s="673"/>
      <c r="AR15" s="673"/>
      <c r="AS15" s="673"/>
      <c r="AT15" s="673"/>
      <c r="AU15" s="673"/>
      <c r="AV15" s="673"/>
      <c r="AW15" s="673"/>
      <c r="AX15" s="673"/>
      <c r="AY15" s="673"/>
      <c r="AZ15" s="673"/>
      <c r="BA15" s="673"/>
      <c r="BB15" s="33"/>
      <c r="BC15" s="10"/>
      <c r="BD15" s="33"/>
      <c r="BE15" s="33"/>
      <c r="BF15" s="10"/>
      <c r="BG15" s="33"/>
      <c r="BH15" s="33"/>
      <c r="BI15" s="10"/>
      <c r="BJ15" s="33"/>
      <c r="BK15" s="33"/>
      <c r="BL15" s="10"/>
    </row>
    <row r="16" spans="1:68" ht="13.5" hidden="1" customHeight="1">
      <c r="A16" s="721" t="s">
        <v>116</v>
      </c>
      <c r="B16" s="719"/>
      <c r="C16" s="719"/>
      <c r="D16" s="719"/>
      <c r="E16" s="719"/>
      <c r="F16" s="719"/>
      <c r="G16" s="719"/>
      <c r="H16" s="719"/>
      <c r="I16" s="719"/>
      <c r="J16" s="719"/>
      <c r="K16" s="719"/>
      <c r="L16" s="719"/>
      <c r="M16" s="719"/>
      <c r="N16" s="719"/>
      <c r="O16" s="719"/>
      <c r="P16" s="719"/>
      <c r="Q16" s="719"/>
      <c r="R16" s="719"/>
      <c r="S16" s="719"/>
      <c r="T16" s="719"/>
      <c r="U16" s="719"/>
      <c r="V16" s="719"/>
      <c r="W16" s="719"/>
      <c r="X16" s="719"/>
      <c r="Y16" s="719"/>
      <c r="Z16" s="719"/>
      <c r="AA16" s="719"/>
      <c r="AB16" s="719"/>
      <c r="AC16" s="719"/>
      <c r="AD16" s="719"/>
      <c r="AE16" s="719"/>
      <c r="AF16" s="719"/>
      <c r="AG16" s="719"/>
      <c r="AH16" s="719"/>
      <c r="AI16" s="719"/>
      <c r="AJ16" s="719"/>
      <c r="AK16" s="719"/>
      <c r="AL16" s="719"/>
      <c r="AM16" s="719"/>
      <c r="AN16" s="719"/>
      <c r="AO16" s="719"/>
      <c r="AP16" s="719"/>
      <c r="AQ16" s="719"/>
      <c r="AR16" s="719"/>
      <c r="AS16" s="719"/>
      <c r="AT16" s="31"/>
      <c r="AU16" s="31"/>
      <c r="AV16" s="31"/>
      <c r="AW16" s="31"/>
      <c r="AX16" s="719"/>
      <c r="AY16" s="719"/>
      <c r="AZ16" s="719"/>
      <c r="BA16" s="719"/>
      <c r="BB16" s="33"/>
      <c r="BC16" s="10"/>
      <c r="BD16" s="33"/>
      <c r="BE16" s="33"/>
      <c r="BF16" s="10"/>
      <c r="BG16" s="33"/>
      <c r="BH16" s="33"/>
      <c r="BI16" s="10"/>
      <c r="BJ16" s="33"/>
      <c r="BK16" s="33"/>
      <c r="BL16" s="10"/>
    </row>
    <row r="17" spans="1:64" ht="13.5" hidden="1" customHeight="1">
      <c r="A17" s="720"/>
      <c r="B17" s="720"/>
      <c r="C17" s="720"/>
      <c r="D17" s="720"/>
      <c r="E17" s="720"/>
      <c r="F17" s="720"/>
      <c r="G17" s="720"/>
      <c r="H17" s="720"/>
      <c r="I17" s="720"/>
      <c r="J17" s="720"/>
      <c r="K17" s="720"/>
      <c r="L17" s="720"/>
      <c r="M17" s="720"/>
      <c r="N17" s="720"/>
      <c r="O17" s="720"/>
      <c r="P17" s="720"/>
      <c r="Q17" s="720"/>
      <c r="R17" s="720"/>
      <c r="S17" s="720"/>
      <c r="T17" s="720"/>
      <c r="U17" s="720"/>
      <c r="V17" s="720"/>
      <c r="W17" s="720"/>
      <c r="X17" s="720"/>
      <c r="Y17" s="720"/>
      <c r="Z17" s="720"/>
      <c r="AA17" s="720"/>
      <c r="AB17" s="720"/>
      <c r="AC17" s="720"/>
      <c r="AD17" s="720"/>
      <c r="AE17" s="720"/>
      <c r="AF17" s="720"/>
      <c r="AG17" s="720"/>
      <c r="AH17" s="720"/>
      <c r="AI17" s="720"/>
      <c r="AJ17" s="720"/>
      <c r="AK17" s="720"/>
      <c r="AL17" s="720"/>
      <c r="AM17" s="720"/>
      <c r="AN17" s="720"/>
      <c r="AO17" s="720"/>
      <c r="AP17" s="720"/>
      <c r="AQ17" s="720"/>
      <c r="AR17" s="720"/>
      <c r="AS17" s="720"/>
      <c r="AT17" s="31"/>
      <c r="AU17" s="31"/>
      <c r="AV17" s="31"/>
      <c r="AW17" s="31"/>
      <c r="AX17" s="720"/>
      <c r="AY17" s="720"/>
      <c r="AZ17" s="720"/>
      <c r="BA17" s="720"/>
      <c r="BB17" s="33"/>
      <c r="BC17" s="10"/>
      <c r="BD17" s="33"/>
      <c r="BE17" s="33"/>
      <c r="BF17" s="10"/>
      <c r="BG17" s="33"/>
      <c r="BH17" s="33"/>
      <c r="BI17" s="10"/>
      <c r="BJ17" s="33"/>
      <c r="BK17" s="33"/>
      <c r="BL17" s="10"/>
    </row>
    <row r="18" spans="1:64" ht="13.5" hidden="1" customHeight="1">
      <c r="A18" s="17"/>
      <c r="B18" s="691"/>
      <c r="C18" s="673"/>
      <c r="D18" s="673"/>
      <c r="E18" s="673"/>
      <c r="F18" s="673"/>
      <c r="G18" s="673"/>
      <c r="H18" s="673"/>
      <c r="I18" s="673"/>
      <c r="J18" s="673"/>
      <c r="K18" s="673"/>
      <c r="L18" s="673"/>
      <c r="M18" s="673"/>
      <c r="N18" s="673"/>
      <c r="O18" s="673"/>
      <c r="P18" s="673"/>
      <c r="Q18" s="673"/>
      <c r="R18" s="673"/>
      <c r="S18" s="673"/>
      <c r="T18" s="673"/>
      <c r="U18" s="673"/>
      <c r="V18" s="673"/>
      <c r="W18" s="673"/>
      <c r="X18" s="673"/>
      <c r="Y18" s="673"/>
      <c r="Z18" s="673"/>
      <c r="AA18" s="673"/>
      <c r="AB18" s="673"/>
      <c r="AC18" s="673"/>
      <c r="AD18" s="673"/>
      <c r="AE18" s="673"/>
      <c r="AF18" s="673"/>
      <c r="AG18" s="673"/>
      <c r="AH18" s="673"/>
      <c r="AI18" s="673"/>
      <c r="AJ18" s="673"/>
      <c r="AK18" s="673"/>
      <c r="AL18" s="673"/>
      <c r="AM18" s="673"/>
      <c r="AN18" s="673"/>
      <c r="AO18" s="673"/>
      <c r="AP18" s="673"/>
      <c r="AQ18" s="673"/>
      <c r="AR18" s="673"/>
      <c r="AS18" s="673"/>
      <c r="AT18" s="673"/>
      <c r="AU18" s="673"/>
      <c r="AV18" s="673"/>
      <c r="AW18" s="673"/>
      <c r="AX18" s="673"/>
      <c r="AY18" s="673"/>
      <c r="AZ18" s="673"/>
      <c r="BA18" s="673"/>
      <c r="BB18" s="33"/>
      <c r="BC18" s="10"/>
      <c r="BD18" s="33"/>
      <c r="BE18" s="33"/>
      <c r="BF18" s="10"/>
      <c r="BG18" s="33"/>
      <c r="BH18" s="33"/>
      <c r="BI18" s="10"/>
      <c r="BJ18" s="33"/>
      <c r="BK18" s="33"/>
      <c r="BL18" s="10"/>
    </row>
    <row r="19" spans="1:64" ht="13.5" hidden="1" customHeight="1">
      <c r="A19" s="721" t="s">
        <v>120</v>
      </c>
      <c r="B19" s="719"/>
      <c r="C19" s="719"/>
      <c r="D19" s="719"/>
      <c r="E19" s="719"/>
      <c r="F19" s="719"/>
      <c r="G19" s="719"/>
      <c r="H19" s="719"/>
      <c r="I19" s="719"/>
      <c r="J19" s="719"/>
      <c r="K19" s="719"/>
      <c r="L19" s="719"/>
      <c r="M19" s="719"/>
      <c r="N19" s="719"/>
      <c r="O19" s="719"/>
      <c r="P19" s="719"/>
      <c r="Q19" s="719"/>
      <c r="R19" s="719"/>
      <c r="S19" s="719"/>
      <c r="T19" s="719"/>
      <c r="U19" s="719"/>
      <c r="V19" s="719"/>
      <c r="W19" s="719"/>
      <c r="X19" s="719"/>
      <c r="Y19" s="719"/>
      <c r="Z19" s="719"/>
      <c r="AA19" s="719"/>
      <c r="AB19" s="719"/>
      <c r="AC19" s="719"/>
      <c r="AD19" s="719"/>
      <c r="AE19" s="719"/>
      <c r="AF19" s="719"/>
      <c r="AG19" s="719"/>
      <c r="AH19" s="719"/>
      <c r="AI19" s="719"/>
      <c r="AJ19" s="719"/>
      <c r="AK19" s="719"/>
      <c r="AL19" s="719"/>
      <c r="AM19" s="719"/>
      <c r="AN19" s="719"/>
      <c r="AO19" s="719"/>
      <c r="AP19" s="719"/>
      <c r="AQ19" s="719"/>
      <c r="AR19" s="719"/>
      <c r="AS19" s="719"/>
      <c r="AT19" s="31"/>
      <c r="AU19" s="31"/>
      <c r="AV19" s="31"/>
      <c r="AW19" s="31"/>
      <c r="AX19" s="719"/>
      <c r="AY19" s="719"/>
      <c r="AZ19" s="719"/>
      <c r="BA19" s="719"/>
      <c r="BB19" s="33"/>
      <c r="BC19" s="10"/>
      <c r="BD19" s="33"/>
      <c r="BE19" s="33"/>
      <c r="BF19" s="10"/>
      <c r="BG19" s="33"/>
      <c r="BH19" s="33"/>
      <c r="BI19" s="10"/>
      <c r="BJ19" s="33"/>
      <c r="BK19" s="33"/>
      <c r="BL19" s="10"/>
    </row>
    <row r="20" spans="1:64" ht="13.5" hidden="1" customHeight="1">
      <c r="A20" s="720"/>
      <c r="B20" s="720"/>
      <c r="C20" s="720"/>
      <c r="D20" s="720"/>
      <c r="E20" s="720"/>
      <c r="F20" s="720"/>
      <c r="G20" s="720"/>
      <c r="H20" s="720"/>
      <c r="I20" s="720"/>
      <c r="J20" s="720"/>
      <c r="K20" s="720"/>
      <c r="L20" s="720"/>
      <c r="M20" s="720"/>
      <c r="N20" s="720"/>
      <c r="O20" s="720"/>
      <c r="P20" s="720"/>
      <c r="Q20" s="720"/>
      <c r="R20" s="720"/>
      <c r="S20" s="720"/>
      <c r="T20" s="720"/>
      <c r="U20" s="720"/>
      <c r="V20" s="720"/>
      <c r="W20" s="720"/>
      <c r="X20" s="720"/>
      <c r="Y20" s="720"/>
      <c r="Z20" s="720"/>
      <c r="AA20" s="720"/>
      <c r="AB20" s="720"/>
      <c r="AC20" s="720"/>
      <c r="AD20" s="720"/>
      <c r="AE20" s="720"/>
      <c r="AF20" s="720"/>
      <c r="AG20" s="720"/>
      <c r="AH20" s="720"/>
      <c r="AI20" s="720"/>
      <c r="AJ20" s="720"/>
      <c r="AK20" s="720"/>
      <c r="AL20" s="720"/>
      <c r="AM20" s="720"/>
      <c r="AN20" s="720"/>
      <c r="AO20" s="720"/>
      <c r="AP20" s="720"/>
      <c r="AQ20" s="720"/>
      <c r="AR20" s="720"/>
      <c r="AS20" s="720"/>
      <c r="AT20" s="31"/>
      <c r="AU20" s="31"/>
      <c r="AV20" s="31"/>
      <c r="AW20" s="31"/>
      <c r="AX20" s="720"/>
      <c r="AY20" s="720"/>
      <c r="AZ20" s="720"/>
      <c r="BA20" s="720"/>
      <c r="BB20" s="33"/>
      <c r="BC20" s="10"/>
      <c r="BD20" s="33"/>
      <c r="BE20" s="33"/>
      <c r="BF20" s="10"/>
      <c r="BG20" s="33"/>
      <c r="BH20" s="33"/>
      <c r="BI20" s="10"/>
      <c r="BJ20" s="33"/>
      <c r="BK20" s="33"/>
      <c r="BL20" s="10"/>
    </row>
    <row r="21" spans="1:64" ht="13.5" hidden="1" customHeight="1"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33"/>
      <c r="BC21" s="10"/>
      <c r="BD21" s="33"/>
      <c r="BE21" s="33"/>
      <c r="BF21" s="10"/>
      <c r="BG21" s="33"/>
      <c r="BH21" s="33"/>
      <c r="BI21" s="10"/>
      <c r="BJ21" s="33"/>
      <c r="BK21" s="33"/>
      <c r="BL21" s="10"/>
    </row>
    <row r="22" spans="1:64" ht="13.5" hidden="1" customHeight="1">
      <c r="A22" s="721" t="s">
        <v>123</v>
      </c>
      <c r="B22" s="719"/>
      <c r="C22" s="719"/>
      <c r="D22" s="719"/>
      <c r="E22" s="719"/>
      <c r="F22" s="719"/>
      <c r="G22" s="719"/>
      <c r="H22" s="719"/>
      <c r="I22" s="719"/>
      <c r="J22" s="719"/>
      <c r="K22" s="719"/>
      <c r="L22" s="719"/>
      <c r="M22" s="719"/>
      <c r="N22" s="719"/>
      <c r="O22" s="719"/>
      <c r="P22" s="719"/>
      <c r="Q22" s="719"/>
      <c r="R22" s="719"/>
      <c r="S22" s="719"/>
      <c r="T22" s="719"/>
      <c r="U22" s="719"/>
      <c r="V22" s="719"/>
      <c r="W22" s="719"/>
      <c r="X22" s="719"/>
      <c r="Y22" s="719"/>
      <c r="Z22" s="719"/>
      <c r="AA22" s="719"/>
      <c r="AB22" s="719"/>
      <c r="AC22" s="719"/>
      <c r="AD22" s="719"/>
      <c r="AE22" s="719"/>
      <c r="AF22" s="719"/>
      <c r="AG22" s="719"/>
      <c r="AH22" s="719"/>
      <c r="AI22" s="719"/>
      <c r="AJ22" s="719"/>
      <c r="AK22" s="719"/>
      <c r="AL22" s="719"/>
      <c r="AM22" s="719"/>
      <c r="AN22" s="719"/>
      <c r="AO22" s="719"/>
      <c r="AP22" s="719"/>
      <c r="AQ22" s="719"/>
      <c r="AR22" s="719"/>
      <c r="AS22" s="719"/>
      <c r="AT22" s="31"/>
      <c r="AU22" s="31"/>
      <c r="AV22" s="31"/>
      <c r="AW22" s="31"/>
      <c r="AX22" s="719"/>
      <c r="AY22" s="719"/>
      <c r="AZ22" s="719"/>
      <c r="BA22" s="719"/>
      <c r="BB22" s="33"/>
      <c r="BC22" s="10"/>
      <c r="BD22" s="33"/>
      <c r="BE22" s="33"/>
      <c r="BF22" s="10"/>
      <c r="BG22" s="33"/>
      <c r="BH22" s="33"/>
      <c r="BI22" s="10"/>
      <c r="BJ22" s="33"/>
      <c r="BK22" s="33"/>
      <c r="BL22" s="10"/>
    </row>
    <row r="23" spans="1:64" ht="13.5" hidden="1" customHeight="1">
      <c r="A23" s="720"/>
      <c r="B23" s="720"/>
      <c r="C23" s="720"/>
      <c r="D23" s="720"/>
      <c r="E23" s="720"/>
      <c r="F23" s="720"/>
      <c r="G23" s="720"/>
      <c r="H23" s="720"/>
      <c r="I23" s="720"/>
      <c r="J23" s="720"/>
      <c r="K23" s="720"/>
      <c r="L23" s="720"/>
      <c r="M23" s="720"/>
      <c r="N23" s="720"/>
      <c r="O23" s="720"/>
      <c r="P23" s="720"/>
      <c r="Q23" s="720"/>
      <c r="R23" s="720"/>
      <c r="S23" s="720"/>
      <c r="T23" s="720"/>
      <c r="U23" s="720"/>
      <c r="V23" s="720"/>
      <c r="W23" s="720"/>
      <c r="X23" s="720"/>
      <c r="Y23" s="720"/>
      <c r="Z23" s="720"/>
      <c r="AA23" s="720"/>
      <c r="AB23" s="720"/>
      <c r="AC23" s="720"/>
      <c r="AD23" s="720"/>
      <c r="AE23" s="720"/>
      <c r="AF23" s="720"/>
      <c r="AG23" s="720"/>
      <c r="AH23" s="720"/>
      <c r="AI23" s="720"/>
      <c r="AJ23" s="720"/>
      <c r="AK23" s="720"/>
      <c r="AL23" s="720"/>
      <c r="AM23" s="720"/>
      <c r="AN23" s="720"/>
      <c r="AO23" s="720"/>
      <c r="AP23" s="720"/>
      <c r="AQ23" s="720"/>
      <c r="AR23" s="720"/>
      <c r="AS23" s="720"/>
      <c r="AT23" s="31"/>
      <c r="AU23" s="31"/>
      <c r="AV23" s="31"/>
      <c r="AW23" s="31"/>
      <c r="AX23" s="720"/>
      <c r="AY23" s="720"/>
      <c r="AZ23" s="720"/>
      <c r="BA23" s="720"/>
      <c r="BB23" s="33"/>
      <c r="BC23" s="10"/>
      <c r="BD23" s="33"/>
      <c r="BE23" s="33"/>
      <c r="BF23" s="10"/>
      <c r="BG23" s="33"/>
      <c r="BH23" s="33"/>
      <c r="BI23" s="10"/>
      <c r="BJ23" s="33"/>
      <c r="BK23" s="33"/>
      <c r="BL23" s="10"/>
    </row>
    <row r="24" spans="1:64" ht="13.5" hidden="1" customHeight="1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33"/>
      <c r="BC24" s="10"/>
      <c r="BD24" s="33"/>
      <c r="BE24" s="33"/>
      <c r="BF24" s="10"/>
      <c r="BG24" s="33"/>
      <c r="BH24" s="33"/>
      <c r="BI24" s="10"/>
      <c r="BJ24" s="33"/>
      <c r="BK24" s="33"/>
      <c r="BL24" s="10"/>
    </row>
    <row r="25" spans="1:64" ht="13.5" hidden="1" customHeight="1">
      <c r="A25" s="721" t="s">
        <v>138</v>
      </c>
      <c r="B25" s="719"/>
      <c r="C25" s="719"/>
      <c r="D25" s="719"/>
      <c r="E25" s="719"/>
      <c r="F25" s="719"/>
      <c r="G25" s="719"/>
      <c r="H25" s="719"/>
      <c r="I25" s="719"/>
      <c r="J25" s="719"/>
      <c r="K25" s="719"/>
      <c r="L25" s="719"/>
      <c r="M25" s="719"/>
      <c r="N25" s="719"/>
      <c r="O25" s="719"/>
      <c r="P25" s="719"/>
      <c r="Q25" s="719"/>
      <c r="R25" s="719"/>
      <c r="S25" s="719"/>
      <c r="T25" s="719"/>
      <c r="U25" s="719"/>
      <c r="V25" s="719"/>
      <c r="W25" s="719"/>
      <c r="X25" s="719"/>
      <c r="Y25" s="719"/>
      <c r="Z25" s="719"/>
      <c r="AA25" s="719"/>
      <c r="AB25" s="719"/>
      <c r="AC25" s="719"/>
      <c r="AD25" s="719"/>
      <c r="AE25" s="719"/>
      <c r="AF25" s="719"/>
      <c r="AG25" s="719"/>
      <c r="AH25" s="719"/>
      <c r="AI25" s="719"/>
      <c r="AJ25" s="719"/>
      <c r="AK25" s="719"/>
      <c r="AL25" s="719"/>
      <c r="AM25" s="719"/>
      <c r="AN25" s="719"/>
      <c r="AO25" s="719"/>
      <c r="AP25" s="719"/>
      <c r="AQ25" s="719"/>
      <c r="AR25" s="719"/>
      <c r="AS25" s="719"/>
      <c r="AT25" s="31"/>
      <c r="AU25" s="31"/>
      <c r="AV25" s="31"/>
      <c r="AW25" s="31"/>
      <c r="AX25" s="719"/>
      <c r="AY25" s="719"/>
      <c r="AZ25" s="719"/>
      <c r="BA25" s="719"/>
      <c r="BB25" s="33"/>
      <c r="BC25" s="10"/>
      <c r="BD25" s="33"/>
      <c r="BE25" s="33"/>
      <c r="BF25" s="10"/>
      <c r="BG25" s="33"/>
      <c r="BH25" s="33"/>
      <c r="BI25" s="10"/>
      <c r="BJ25" s="33"/>
      <c r="BK25" s="33"/>
      <c r="BL25" s="10"/>
    </row>
    <row r="26" spans="1:64" ht="13.5" hidden="1" customHeight="1">
      <c r="A26" s="720"/>
      <c r="B26" s="720"/>
      <c r="C26" s="720"/>
      <c r="D26" s="720"/>
      <c r="E26" s="720"/>
      <c r="F26" s="720"/>
      <c r="G26" s="720"/>
      <c r="H26" s="720"/>
      <c r="I26" s="720"/>
      <c r="J26" s="720"/>
      <c r="K26" s="720"/>
      <c r="L26" s="720"/>
      <c r="M26" s="720"/>
      <c r="N26" s="720"/>
      <c r="O26" s="720"/>
      <c r="P26" s="720"/>
      <c r="Q26" s="720"/>
      <c r="R26" s="720"/>
      <c r="S26" s="720"/>
      <c r="T26" s="720"/>
      <c r="U26" s="720"/>
      <c r="V26" s="720"/>
      <c r="W26" s="720"/>
      <c r="X26" s="720"/>
      <c r="Y26" s="720"/>
      <c r="Z26" s="720"/>
      <c r="AA26" s="720"/>
      <c r="AB26" s="720"/>
      <c r="AC26" s="720"/>
      <c r="AD26" s="720"/>
      <c r="AE26" s="720"/>
      <c r="AF26" s="720"/>
      <c r="AG26" s="720"/>
      <c r="AH26" s="720"/>
      <c r="AI26" s="720"/>
      <c r="AJ26" s="720"/>
      <c r="AK26" s="720"/>
      <c r="AL26" s="720"/>
      <c r="AM26" s="720"/>
      <c r="AN26" s="720"/>
      <c r="AO26" s="720"/>
      <c r="AP26" s="720"/>
      <c r="AQ26" s="720"/>
      <c r="AR26" s="720"/>
      <c r="AS26" s="720"/>
      <c r="AT26" s="31"/>
      <c r="AU26" s="31"/>
      <c r="AV26" s="31"/>
      <c r="AW26" s="31"/>
      <c r="AX26" s="720"/>
      <c r="AY26" s="720"/>
      <c r="AZ26" s="720"/>
      <c r="BA26" s="720"/>
      <c r="BB26" s="33"/>
      <c r="BC26" s="10"/>
      <c r="BD26" s="33"/>
      <c r="BE26" s="33"/>
      <c r="BF26" s="10"/>
      <c r="BG26" s="33"/>
      <c r="BH26" s="33"/>
      <c r="BI26" s="10"/>
      <c r="BJ26" s="33"/>
      <c r="BK26" s="33"/>
      <c r="BL26" s="10"/>
    </row>
    <row r="27" spans="1:64" ht="13.5" hidden="1" customHeight="1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33"/>
      <c r="BC27" s="10"/>
      <c r="BD27" s="33"/>
      <c r="BE27" s="33"/>
      <c r="BF27" s="10"/>
      <c r="BG27" s="33"/>
      <c r="BH27" s="33"/>
      <c r="BI27" s="10"/>
      <c r="BJ27" s="33"/>
      <c r="BK27" s="33"/>
      <c r="BL27" s="10"/>
    </row>
    <row r="28" spans="1:64" ht="13.5" hidden="1" customHeight="1">
      <c r="A28" s="721" t="s">
        <v>142</v>
      </c>
      <c r="B28" s="719"/>
      <c r="C28" s="719"/>
      <c r="D28" s="719"/>
      <c r="E28" s="719"/>
      <c r="F28" s="719"/>
      <c r="G28" s="719"/>
      <c r="H28" s="719"/>
      <c r="I28" s="719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19"/>
      <c r="AA28" s="719"/>
      <c r="AB28" s="719"/>
      <c r="AC28" s="719"/>
      <c r="AD28" s="719"/>
      <c r="AE28" s="719"/>
      <c r="AF28" s="719"/>
      <c r="AG28" s="719"/>
      <c r="AH28" s="719"/>
      <c r="AI28" s="719"/>
      <c r="AJ28" s="719"/>
      <c r="AK28" s="719"/>
      <c r="AL28" s="719"/>
      <c r="AM28" s="719"/>
      <c r="AN28" s="719"/>
      <c r="AO28" s="719"/>
      <c r="AP28" s="719"/>
      <c r="AQ28" s="719"/>
      <c r="AR28" s="719"/>
      <c r="AS28" s="719"/>
      <c r="AT28" s="31"/>
      <c r="AU28" s="31"/>
      <c r="AV28" s="31"/>
      <c r="AW28" s="31"/>
      <c r="AX28" s="719"/>
      <c r="AY28" s="719"/>
      <c r="AZ28" s="719"/>
      <c r="BA28" s="719"/>
      <c r="BB28" s="33"/>
      <c r="BC28" s="10"/>
      <c r="BD28" s="33"/>
      <c r="BE28" s="33"/>
      <c r="BF28" s="10"/>
      <c r="BG28" s="33"/>
      <c r="BH28" s="33"/>
      <c r="BI28" s="10"/>
      <c r="BJ28" s="33"/>
      <c r="BK28" s="33"/>
      <c r="BL28" s="10"/>
    </row>
    <row r="29" spans="1:64" ht="13.5" hidden="1" customHeight="1">
      <c r="A29" s="720"/>
      <c r="B29" s="720"/>
      <c r="C29" s="720"/>
      <c r="D29" s="720"/>
      <c r="E29" s="720"/>
      <c r="F29" s="720"/>
      <c r="G29" s="720"/>
      <c r="H29" s="720"/>
      <c r="I29" s="720"/>
      <c r="J29" s="720"/>
      <c r="K29" s="720"/>
      <c r="L29" s="720"/>
      <c r="M29" s="720"/>
      <c r="N29" s="720"/>
      <c r="O29" s="720"/>
      <c r="P29" s="720"/>
      <c r="Q29" s="720"/>
      <c r="R29" s="720"/>
      <c r="S29" s="720"/>
      <c r="T29" s="720"/>
      <c r="U29" s="720"/>
      <c r="V29" s="720"/>
      <c r="W29" s="720"/>
      <c r="X29" s="720"/>
      <c r="Y29" s="720"/>
      <c r="Z29" s="720"/>
      <c r="AA29" s="720"/>
      <c r="AB29" s="720"/>
      <c r="AC29" s="720"/>
      <c r="AD29" s="720"/>
      <c r="AE29" s="720"/>
      <c r="AF29" s="720"/>
      <c r="AG29" s="720"/>
      <c r="AH29" s="720"/>
      <c r="AI29" s="720"/>
      <c r="AJ29" s="720"/>
      <c r="AK29" s="720"/>
      <c r="AL29" s="720"/>
      <c r="AM29" s="720"/>
      <c r="AN29" s="720"/>
      <c r="AO29" s="720"/>
      <c r="AP29" s="720"/>
      <c r="AQ29" s="720"/>
      <c r="AR29" s="720"/>
      <c r="AS29" s="720"/>
      <c r="AT29" s="31"/>
      <c r="AU29" s="31"/>
      <c r="AV29" s="31"/>
      <c r="AW29" s="31"/>
      <c r="AX29" s="720"/>
      <c r="AY29" s="720"/>
      <c r="AZ29" s="720"/>
      <c r="BA29" s="720"/>
      <c r="BB29" s="33"/>
      <c r="BC29" s="10"/>
      <c r="BD29" s="33"/>
      <c r="BE29" s="33"/>
      <c r="BF29" s="10"/>
      <c r="BG29" s="33"/>
      <c r="BH29" s="33"/>
      <c r="BI29" s="10"/>
      <c r="BJ29" s="33"/>
      <c r="BK29" s="33"/>
      <c r="BL29" s="10"/>
    </row>
    <row r="30" spans="1:64" ht="13.5" hidden="1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33"/>
      <c r="BC30" s="10"/>
      <c r="BD30" s="33"/>
      <c r="BE30" s="33"/>
      <c r="BF30" s="10"/>
      <c r="BG30" s="33"/>
      <c r="BH30" s="33"/>
      <c r="BI30" s="10"/>
      <c r="BJ30" s="33"/>
      <c r="BK30" s="33"/>
      <c r="BL30" s="10"/>
    </row>
    <row r="31" spans="1:64" ht="13.5" hidden="1" customHeight="1">
      <c r="A31" s="721" t="s">
        <v>161</v>
      </c>
      <c r="B31" s="719"/>
      <c r="C31" s="719"/>
      <c r="D31" s="719"/>
      <c r="E31" s="719"/>
      <c r="F31" s="719"/>
      <c r="G31" s="719"/>
      <c r="H31" s="719"/>
      <c r="I31" s="719"/>
      <c r="J31" s="719"/>
      <c r="K31" s="719"/>
      <c r="L31" s="719"/>
      <c r="M31" s="719"/>
      <c r="N31" s="719"/>
      <c r="O31" s="719"/>
      <c r="P31" s="719"/>
      <c r="Q31" s="719"/>
      <c r="R31" s="719"/>
      <c r="S31" s="719"/>
      <c r="T31" s="719"/>
      <c r="U31" s="719"/>
      <c r="V31" s="719"/>
      <c r="W31" s="719"/>
      <c r="X31" s="719"/>
      <c r="Y31" s="719"/>
      <c r="Z31" s="719"/>
      <c r="AA31" s="719"/>
      <c r="AB31" s="719"/>
      <c r="AC31" s="719"/>
      <c r="AD31" s="719"/>
      <c r="AE31" s="719"/>
      <c r="AF31" s="719"/>
      <c r="AG31" s="719"/>
      <c r="AH31" s="719"/>
      <c r="AI31" s="719"/>
      <c r="AJ31" s="719"/>
      <c r="AK31" s="719"/>
      <c r="AL31" s="719"/>
      <c r="AM31" s="719"/>
      <c r="AN31" s="719"/>
      <c r="AO31" s="719"/>
      <c r="AP31" s="719"/>
      <c r="AQ31" s="719"/>
      <c r="AR31" s="719"/>
      <c r="AS31" s="719"/>
      <c r="AT31" s="31"/>
      <c r="AU31" s="31"/>
      <c r="AV31" s="31"/>
      <c r="AW31" s="31"/>
      <c r="AX31" s="719"/>
      <c r="AY31" s="719"/>
      <c r="AZ31" s="719"/>
      <c r="BA31" s="719"/>
      <c r="BB31" s="33"/>
      <c r="BC31" s="10"/>
      <c r="BD31" s="33"/>
      <c r="BE31" s="33"/>
      <c r="BF31" s="10"/>
      <c r="BG31" s="33"/>
      <c r="BH31" s="33"/>
      <c r="BI31" s="10"/>
      <c r="BJ31" s="33"/>
      <c r="BK31" s="33"/>
      <c r="BL31" s="10"/>
    </row>
    <row r="32" spans="1:64" ht="13.5" hidden="1" customHeight="1">
      <c r="A32" s="720"/>
      <c r="B32" s="720"/>
      <c r="C32" s="720"/>
      <c r="D32" s="720"/>
      <c r="E32" s="720"/>
      <c r="F32" s="720"/>
      <c r="G32" s="720"/>
      <c r="H32" s="720"/>
      <c r="I32" s="720"/>
      <c r="J32" s="720"/>
      <c r="K32" s="720"/>
      <c r="L32" s="720"/>
      <c r="M32" s="720"/>
      <c r="N32" s="720"/>
      <c r="O32" s="720"/>
      <c r="P32" s="720"/>
      <c r="Q32" s="720"/>
      <c r="R32" s="720"/>
      <c r="S32" s="720"/>
      <c r="T32" s="720"/>
      <c r="U32" s="720"/>
      <c r="V32" s="720"/>
      <c r="W32" s="720"/>
      <c r="X32" s="720"/>
      <c r="Y32" s="720"/>
      <c r="Z32" s="720"/>
      <c r="AA32" s="720"/>
      <c r="AB32" s="720"/>
      <c r="AC32" s="720"/>
      <c r="AD32" s="720"/>
      <c r="AE32" s="720"/>
      <c r="AF32" s="720"/>
      <c r="AG32" s="720"/>
      <c r="AH32" s="720"/>
      <c r="AI32" s="720"/>
      <c r="AJ32" s="720"/>
      <c r="AK32" s="720"/>
      <c r="AL32" s="720"/>
      <c r="AM32" s="720"/>
      <c r="AN32" s="720"/>
      <c r="AO32" s="720"/>
      <c r="AP32" s="720"/>
      <c r="AQ32" s="720"/>
      <c r="AR32" s="720"/>
      <c r="AS32" s="720"/>
      <c r="AT32" s="31"/>
      <c r="AU32" s="31"/>
      <c r="AV32" s="31"/>
      <c r="AW32" s="31"/>
      <c r="AX32" s="720"/>
      <c r="AY32" s="720"/>
      <c r="AZ32" s="720"/>
      <c r="BA32" s="720"/>
      <c r="BB32" s="33"/>
      <c r="BC32" s="10"/>
      <c r="BD32" s="33"/>
      <c r="BE32" s="33"/>
      <c r="BF32" s="10"/>
      <c r="BG32" s="33"/>
      <c r="BH32" s="33"/>
      <c r="BI32" s="10"/>
      <c r="BJ32" s="33"/>
      <c r="BK32" s="33"/>
      <c r="BL32" s="10"/>
    </row>
    <row r="33" spans="1:64" ht="13.5" hidden="1" customHeight="1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33"/>
      <c r="BC33" s="10"/>
      <c r="BD33" s="33"/>
      <c r="BE33" s="33"/>
      <c r="BF33" s="10"/>
      <c r="BG33" s="33"/>
      <c r="BH33" s="33"/>
      <c r="BI33" s="10"/>
      <c r="BJ33" s="33"/>
      <c r="BK33" s="33"/>
      <c r="BL33" s="10"/>
    </row>
    <row r="34" spans="1:64" ht="13.5" hidden="1" customHeight="1">
      <c r="A34" s="721" t="s">
        <v>165</v>
      </c>
      <c r="B34" s="719"/>
      <c r="C34" s="719"/>
      <c r="D34" s="719"/>
      <c r="E34" s="719"/>
      <c r="F34" s="719"/>
      <c r="G34" s="719"/>
      <c r="H34" s="719"/>
      <c r="I34" s="719"/>
      <c r="J34" s="719"/>
      <c r="K34" s="719"/>
      <c r="L34" s="719"/>
      <c r="M34" s="719"/>
      <c r="N34" s="719"/>
      <c r="O34" s="719"/>
      <c r="P34" s="719"/>
      <c r="Q34" s="719"/>
      <c r="R34" s="719"/>
      <c r="S34" s="719"/>
      <c r="T34" s="719"/>
      <c r="U34" s="719"/>
      <c r="V34" s="719"/>
      <c r="W34" s="719"/>
      <c r="X34" s="719"/>
      <c r="Y34" s="719"/>
      <c r="Z34" s="719"/>
      <c r="AA34" s="719"/>
      <c r="AB34" s="719"/>
      <c r="AC34" s="719"/>
      <c r="AD34" s="719"/>
      <c r="AE34" s="719"/>
      <c r="AF34" s="719"/>
      <c r="AG34" s="719"/>
      <c r="AH34" s="719"/>
      <c r="AI34" s="719"/>
      <c r="AJ34" s="719"/>
      <c r="AK34" s="719"/>
      <c r="AL34" s="719"/>
      <c r="AM34" s="719"/>
      <c r="AN34" s="719"/>
      <c r="AO34" s="719"/>
      <c r="AP34" s="719"/>
      <c r="AQ34" s="719"/>
      <c r="AR34" s="719"/>
      <c r="AS34" s="719"/>
      <c r="AT34" s="31"/>
      <c r="AU34" s="31"/>
      <c r="AV34" s="31"/>
      <c r="AW34" s="31"/>
      <c r="AX34" s="719"/>
      <c r="AY34" s="719"/>
      <c r="AZ34" s="719"/>
      <c r="BA34" s="719"/>
      <c r="BB34" s="33"/>
      <c r="BC34" s="10"/>
      <c r="BD34" s="33"/>
      <c r="BE34" s="33"/>
      <c r="BF34" s="10"/>
      <c r="BG34" s="33"/>
      <c r="BH34" s="33"/>
      <c r="BI34" s="10"/>
      <c r="BJ34" s="33"/>
      <c r="BK34" s="33"/>
      <c r="BL34" s="10"/>
    </row>
    <row r="35" spans="1:64" ht="13.5" hidden="1" customHeight="1">
      <c r="A35" s="720"/>
      <c r="B35" s="720"/>
      <c r="C35" s="720"/>
      <c r="D35" s="720"/>
      <c r="E35" s="720"/>
      <c r="F35" s="720"/>
      <c r="G35" s="720"/>
      <c r="H35" s="720"/>
      <c r="I35" s="720"/>
      <c r="J35" s="720"/>
      <c r="K35" s="720"/>
      <c r="L35" s="720"/>
      <c r="M35" s="720"/>
      <c r="N35" s="720"/>
      <c r="O35" s="720"/>
      <c r="P35" s="720"/>
      <c r="Q35" s="720"/>
      <c r="R35" s="720"/>
      <c r="S35" s="720"/>
      <c r="T35" s="720"/>
      <c r="U35" s="720"/>
      <c r="V35" s="720"/>
      <c r="W35" s="720"/>
      <c r="X35" s="720"/>
      <c r="Y35" s="720"/>
      <c r="Z35" s="720"/>
      <c r="AA35" s="720"/>
      <c r="AB35" s="720"/>
      <c r="AC35" s="720"/>
      <c r="AD35" s="720"/>
      <c r="AE35" s="720"/>
      <c r="AF35" s="720"/>
      <c r="AG35" s="720"/>
      <c r="AH35" s="720"/>
      <c r="AI35" s="720"/>
      <c r="AJ35" s="720"/>
      <c r="AK35" s="720"/>
      <c r="AL35" s="720"/>
      <c r="AM35" s="720"/>
      <c r="AN35" s="720"/>
      <c r="AO35" s="720"/>
      <c r="AP35" s="720"/>
      <c r="AQ35" s="720"/>
      <c r="AR35" s="720"/>
      <c r="AS35" s="720"/>
      <c r="AT35" s="31"/>
      <c r="AU35" s="31"/>
      <c r="AV35" s="31"/>
      <c r="AW35" s="31"/>
      <c r="AX35" s="720"/>
      <c r="AY35" s="720"/>
      <c r="AZ35" s="720"/>
      <c r="BA35" s="720"/>
      <c r="BB35" s="33"/>
      <c r="BC35" s="10"/>
      <c r="BD35" s="33"/>
      <c r="BE35" s="33"/>
      <c r="BF35" s="10"/>
      <c r="BG35" s="33"/>
      <c r="BH35" s="33"/>
      <c r="BI35" s="10"/>
      <c r="BJ35" s="33"/>
      <c r="BK35" s="33"/>
      <c r="BL35" s="10"/>
    </row>
    <row r="36" spans="1:64" ht="13.5" hidden="1" customHeight="1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33"/>
      <c r="BC36" s="10"/>
      <c r="BD36" s="33"/>
      <c r="BE36" s="33"/>
      <c r="BF36" s="10"/>
      <c r="BG36" s="33"/>
      <c r="BH36" s="33"/>
      <c r="BI36" s="10"/>
      <c r="BJ36" s="33"/>
      <c r="BK36" s="33"/>
      <c r="BL36" s="10"/>
    </row>
    <row r="37" spans="1:64" ht="13.5" hidden="1" customHeight="1">
      <c r="A37" s="721" t="s">
        <v>166</v>
      </c>
      <c r="B37" s="719"/>
      <c r="C37" s="719"/>
      <c r="D37" s="719"/>
      <c r="E37" s="719"/>
      <c r="F37" s="719"/>
      <c r="G37" s="719"/>
      <c r="H37" s="719"/>
      <c r="I37" s="719"/>
      <c r="J37" s="719"/>
      <c r="K37" s="719"/>
      <c r="L37" s="719"/>
      <c r="M37" s="719"/>
      <c r="N37" s="719"/>
      <c r="O37" s="719"/>
      <c r="P37" s="719"/>
      <c r="Q37" s="719"/>
      <c r="R37" s="719"/>
      <c r="S37" s="719"/>
      <c r="T37" s="719"/>
      <c r="U37" s="719"/>
      <c r="V37" s="719"/>
      <c r="W37" s="719"/>
      <c r="X37" s="719"/>
      <c r="Y37" s="719"/>
      <c r="Z37" s="719"/>
      <c r="AA37" s="719"/>
      <c r="AB37" s="719"/>
      <c r="AC37" s="719"/>
      <c r="AD37" s="719"/>
      <c r="AE37" s="719"/>
      <c r="AF37" s="719"/>
      <c r="AG37" s="719"/>
      <c r="AH37" s="719"/>
      <c r="AI37" s="719"/>
      <c r="AJ37" s="719"/>
      <c r="AK37" s="719"/>
      <c r="AL37" s="719"/>
      <c r="AM37" s="719"/>
      <c r="AN37" s="719"/>
      <c r="AO37" s="719"/>
      <c r="AP37" s="719"/>
      <c r="AQ37" s="719"/>
      <c r="AR37" s="719"/>
      <c r="AS37" s="719"/>
      <c r="AT37" s="31"/>
      <c r="AU37" s="31"/>
      <c r="AV37" s="31"/>
      <c r="AW37" s="31"/>
      <c r="AX37" s="719"/>
      <c r="AY37" s="719"/>
      <c r="AZ37" s="719"/>
      <c r="BA37" s="719"/>
      <c r="BB37" s="33"/>
      <c r="BC37" s="10"/>
      <c r="BD37" s="33"/>
      <c r="BE37" s="33"/>
      <c r="BF37" s="10"/>
      <c r="BG37" s="33"/>
      <c r="BH37" s="33"/>
      <c r="BI37" s="10"/>
      <c r="BJ37" s="33"/>
      <c r="BK37" s="33"/>
      <c r="BL37" s="10"/>
    </row>
    <row r="38" spans="1:64" ht="13.5" hidden="1" customHeight="1">
      <c r="A38" s="720"/>
      <c r="B38" s="720"/>
      <c r="C38" s="720"/>
      <c r="D38" s="720"/>
      <c r="E38" s="720"/>
      <c r="F38" s="720"/>
      <c r="G38" s="720"/>
      <c r="H38" s="720"/>
      <c r="I38" s="720"/>
      <c r="J38" s="720"/>
      <c r="K38" s="720"/>
      <c r="L38" s="720"/>
      <c r="M38" s="720"/>
      <c r="N38" s="720"/>
      <c r="O38" s="720"/>
      <c r="P38" s="720"/>
      <c r="Q38" s="720"/>
      <c r="R38" s="720"/>
      <c r="S38" s="720"/>
      <c r="T38" s="720"/>
      <c r="U38" s="720"/>
      <c r="V38" s="720"/>
      <c r="W38" s="720"/>
      <c r="X38" s="720"/>
      <c r="Y38" s="720"/>
      <c r="Z38" s="720"/>
      <c r="AA38" s="720"/>
      <c r="AB38" s="720"/>
      <c r="AC38" s="720"/>
      <c r="AD38" s="720"/>
      <c r="AE38" s="720"/>
      <c r="AF38" s="720"/>
      <c r="AG38" s="720"/>
      <c r="AH38" s="720"/>
      <c r="AI38" s="720"/>
      <c r="AJ38" s="720"/>
      <c r="AK38" s="720"/>
      <c r="AL38" s="720"/>
      <c r="AM38" s="720"/>
      <c r="AN38" s="720"/>
      <c r="AO38" s="720"/>
      <c r="AP38" s="720"/>
      <c r="AQ38" s="720"/>
      <c r="AR38" s="720"/>
      <c r="AS38" s="720"/>
      <c r="AT38" s="31"/>
      <c r="AU38" s="31"/>
      <c r="AV38" s="31"/>
      <c r="AW38" s="31"/>
      <c r="AX38" s="720"/>
      <c r="AY38" s="720"/>
      <c r="AZ38" s="720"/>
      <c r="BA38" s="720"/>
      <c r="BB38" s="33"/>
      <c r="BC38" s="10"/>
      <c r="BD38" s="33"/>
      <c r="BE38" s="33"/>
      <c r="BF38" s="10"/>
      <c r="BG38" s="33"/>
      <c r="BH38" s="33"/>
      <c r="BI38" s="10"/>
      <c r="BJ38" s="33"/>
      <c r="BK38" s="33"/>
      <c r="BL38" s="10"/>
    </row>
    <row r="39" spans="1:64" ht="2.25" customHeight="1">
      <c r="A39" s="17"/>
      <c r="B39" s="691"/>
      <c r="C39" s="673"/>
      <c r="D39" s="673"/>
      <c r="E39" s="673"/>
      <c r="F39" s="673"/>
      <c r="G39" s="673"/>
      <c r="H39" s="673"/>
      <c r="I39" s="673"/>
      <c r="J39" s="673"/>
      <c r="K39" s="673"/>
      <c r="L39" s="673"/>
      <c r="M39" s="673"/>
      <c r="N39" s="673"/>
      <c r="O39" s="673"/>
      <c r="P39" s="673"/>
      <c r="Q39" s="673"/>
      <c r="R39" s="673"/>
      <c r="S39" s="673"/>
      <c r="T39" s="673"/>
      <c r="U39" s="673"/>
      <c r="V39" s="673"/>
      <c r="W39" s="673"/>
      <c r="X39" s="673"/>
      <c r="Y39" s="673"/>
      <c r="Z39" s="673"/>
      <c r="AA39" s="673"/>
      <c r="AB39" s="673"/>
      <c r="AC39" s="673"/>
      <c r="AD39" s="673"/>
      <c r="AE39" s="673"/>
      <c r="AF39" s="673"/>
      <c r="AG39" s="673"/>
      <c r="AH39" s="673"/>
      <c r="AI39" s="673"/>
      <c r="AJ39" s="673"/>
      <c r="AK39" s="673"/>
      <c r="AL39" s="673"/>
      <c r="AM39" s="673"/>
      <c r="AN39" s="673"/>
      <c r="AO39" s="673"/>
      <c r="AP39" s="673"/>
      <c r="AQ39" s="673"/>
      <c r="AR39" s="673"/>
      <c r="AS39" s="673"/>
      <c r="AT39" s="673"/>
      <c r="AU39" s="673"/>
      <c r="AV39" s="673"/>
      <c r="AW39" s="673"/>
      <c r="AX39" s="673"/>
      <c r="AY39" s="673"/>
      <c r="AZ39" s="673"/>
      <c r="BA39" s="673"/>
      <c r="BB39" s="33"/>
      <c r="BC39" s="10"/>
      <c r="BD39" s="33"/>
      <c r="BE39" s="33"/>
      <c r="BF39" s="10"/>
      <c r="BG39" s="33"/>
      <c r="BH39" s="33"/>
      <c r="BI39" s="10"/>
      <c r="BJ39" s="33"/>
      <c r="BK39" s="33"/>
      <c r="BL39" s="10"/>
    </row>
    <row r="40" spans="1:64" ht="3" customHeight="1">
      <c r="A40" s="718" t="s">
        <v>103</v>
      </c>
      <c r="B40" s="695"/>
      <c r="C40" s="695"/>
      <c r="D40" s="695"/>
      <c r="E40" s="695"/>
      <c r="F40" s="695"/>
      <c r="G40" s="695"/>
      <c r="H40" s="695"/>
      <c r="I40" s="695"/>
      <c r="J40" s="695"/>
      <c r="K40" s="695"/>
      <c r="L40" s="695"/>
      <c r="M40" s="695"/>
      <c r="N40" s="695"/>
      <c r="O40" s="695"/>
      <c r="P40" s="695"/>
      <c r="Q40" s="695"/>
      <c r="R40" s="742" t="s">
        <v>359</v>
      </c>
      <c r="S40" s="695" t="s">
        <v>171</v>
      </c>
      <c r="T40" s="695" t="s">
        <v>171</v>
      </c>
      <c r="U40" s="695"/>
      <c r="V40" s="695"/>
      <c r="W40" s="695"/>
      <c r="X40" s="695"/>
      <c r="Y40" s="695"/>
      <c r="Z40" s="695"/>
      <c r="AA40" s="695"/>
      <c r="AB40" s="695"/>
      <c r="AC40" s="695"/>
      <c r="AD40" s="695"/>
      <c r="AE40" s="695"/>
      <c r="AF40" s="695"/>
      <c r="AG40" s="695"/>
      <c r="AH40" s="695"/>
      <c r="AI40" s="695"/>
      <c r="AJ40" s="695"/>
      <c r="AK40" s="695"/>
      <c r="AL40" s="695"/>
      <c r="AM40" s="695"/>
      <c r="AN40" s="695"/>
      <c r="AO40" s="695"/>
      <c r="AP40" s="695"/>
      <c r="AQ40" s="742" t="s">
        <v>359</v>
      </c>
      <c r="AR40" s="695" t="s">
        <v>173</v>
      </c>
      <c r="AS40" s="695" t="s">
        <v>171</v>
      </c>
      <c r="AT40" s="695" t="s">
        <v>171</v>
      </c>
      <c r="AU40" s="695" t="s">
        <v>171</v>
      </c>
      <c r="AV40" s="695" t="s">
        <v>171</v>
      </c>
      <c r="AW40" s="695" t="s">
        <v>171</v>
      </c>
      <c r="AX40" s="695" t="s">
        <v>171</v>
      </c>
      <c r="AY40" s="695" t="s">
        <v>171</v>
      </c>
      <c r="AZ40" s="695" t="s">
        <v>171</v>
      </c>
      <c r="BA40" s="695" t="s">
        <v>171</v>
      </c>
      <c r="BB40" s="223"/>
      <c r="BC40" s="224"/>
      <c r="BD40" s="223"/>
      <c r="BE40" s="223"/>
      <c r="BF40" s="224"/>
      <c r="BG40" s="223"/>
      <c r="BH40" s="223"/>
      <c r="BI40" s="224"/>
      <c r="BJ40" s="223"/>
      <c r="BK40" s="223"/>
      <c r="BL40" s="224"/>
    </row>
    <row r="41" spans="1:64" ht="3" customHeight="1">
      <c r="A41" s="696"/>
      <c r="B41" s="696"/>
      <c r="C41" s="696"/>
      <c r="D41" s="696"/>
      <c r="E41" s="696"/>
      <c r="F41" s="696"/>
      <c r="G41" s="696"/>
      <c r="H41" s="696"/>
      <c r="I41" s="696"/>
      <c r="J41" s="696"/>
      <c r="K41" s="696"/>
      <c r="L41" s="696"/>
      <c r="M41" s="696"/>
      <c r="N41" s="696"/>
      <c r="O41" s="696"/>
      <c r="P41" s="696"/>
      <c r="Q41" s="696"/>
      <c r="R41" s="743"/>
      <c r="S41" s="722"/>
      <c r="T41" s="722"/>
      <c r="U41" s="696"/>
      <c r="V41" s="696"/>
      <c r="W41" s="696"/>
      <c r="X41" s="696"/>
      <c r="Y41" s="696"/>
      <c r="Z41" s="696"/>
      <c r="AA41" s="696"/>
      <c r="AB41" s="696"/>
      <c r="AC41" s="696"/>
      <c r="AD41" s="696"/>
      <c r="AE41" s="696"/>
      <c r="AF41" s="696"/>
      <c r="AG41" s="696"/>
      <c r="AH41" s="696"/>
      <c r="AI41" s="696"/>
      <c r="AJ41" s="696"/>
      <c r="AK41" s="696"/>
      <c r="AL41" s="696"/>
      <c r="AM41" s="696"/>
      <c r="AN41" s="696"/>
      <c r="AO41" s="696"/>
      <c r="AP41" s="696"/>
      <c r="AQ41" s="743"/>
      <c r="AR41" s="696"/>
      <c r="AS41" s="722"/>
      <c r="AT41" s="722"/>
      <c r="AU41" s="722"/>
      <c r="AV41" s="722"/>
      <c r="AW41" s="722"/>
      <c r="AX41" s="722"/>
      <c r="AY41" s="722"/>
      <c r="AZ41" s="722"/>
      <c r="BA41" s="722"/>
      <c r="BB41" s="223"/>
      <c r="BC41" s="224"/>
      <c r="BD41" s="223"/>
      <c r="BE41" s="223"/>
      <c r="BF41" s="224"/>
      <c r="BG41" s="223"/>
      <c r="BH41" s="223"/>
      <c r="BI41" s="224"/>
      <c r="BJ41" s="223"/>
      <c r="BK41" s="223"/>
      <c r="BL41" s="224"/>
    </row>
    <row r="42" spans="1:64" ht="3" customHeight="1">
      <c r="A42" s="696"/>
      <c r="B42" s="696"/>
      <c r="C42" s="696"/>
      <c r="D42" s="696"/>
      <c r="E42" s="696"/>
      <c r="F42" s="696"/>
      <c r="G42" s="696"/>
      <c r="H42" s="696"/>
      <c r="I42" s="696"/>
      <c r="J42" s="696"/>
      <c r="K42" s="696"/>
      <c r="L42" s="696"/>
      <c r="M42" s="696"/>
      <c r="N42" s="696"/>
      <c r="O42" s="696"/>
      <c r="P42" s="696"/>
      <c r="Q42" s="696"/>
      <c r="R42" s="743"/>
      <c r="S42" s="722"/>
      <c r="T42" s="722"/>
      <c r="U42" s="696"/>
      <c r="V42" s="696"/>
      <c r="W42" s="696"/>
      <c r="X42" s="696"/>
      <c r="Y42" s="696"/>
      <c r="Z42" s="696"/>
      <c r="AA42" s="696"/>
      <c r="AB42" s="696"/>
      <c r="AC42" s="696"/>
      <c r="AD42" s="696"/>
      <c r="AE42" s="696"/>
      <c r="AF42" s="696"/>
      <c r="AG42" s="696"/>
      <c r="AH42" s="696"/>
      <c r="AI42" s="696"/>
      <c r="AJ42" s="696"/>
      <c r="AK42" s="696"/>
      <c r="AL42" s="696"/>
      <c r="AM42" s="696"/>
      <c r="AN42" s="696"/>
      <c r="AO42" s="696"/>
      <c r="AP42" s="696"/>
      <c r="AQ42" s="743"/>
      <c r="AR42" s="696"/>
      <c r="AS42" s="722"/>
      <c r="AT42" s="722"/>
      <c r="AU42" s="722"/>
      <c r="AV42" s="722"/>
      <c r="AW42" s="722"/>
      <c r="AX42" s="722"/>
      <c r="AY42" s="722"/>
      <c r="AZ42" s="722"/>
      <c r="BA42" s="722"/>
      <c r="BB42" s="223"/>
      <c r="BC42" s="224"/>
      <c r="BD42" s="223"/>
      <c r="BE42" s="223"/>
      <c r="BF42" s="224"/>
      <c r="BG42" s="223"/>
      <c r="BH42" s="223"/>
      <c r="BI42" s="224"/>
      <c r="BJ42" s="223"/>
      <c r="BK42" s="223"/>
      <c r="BL42" s="224"/>
    </row>
    <row r="43" spans="1:64" ht="3" customHeight="1">
      <c r="A43" s="696"/>
      <c r="B43" s="696"/>
      <c r="C43" s="696"/>
      <c r="D43" s="696"/>
      <c r="E43" s="696"/>
      <c r="F43" s="696"/>
      <c r="G43" s="696"/>
      <c r="H43" s="696"/>
      <c r="I43" s="696"/>
      <c r="J43" s="696"/>
      <c r="K43" s="696"/>
      <c r="L43" s="696"/>
      <c r="M43" s="696"/>
      <c r="N43" s="696"/>
      <c r="O43" s="696"/>
      <c r="P43" s="696"/>
      <c r="Q43" s="696"/>
      <c r="R43" s="743"/>
      <c r="S43" s="722"/>
      <c r="T43" s="722"/>
      <c r="U43" s="696"/>
      <c r="V43" s="696"/>
      <c r="W43" s="696"/>
      <c r="X43" s="696"/>
      <c r="Y43" s="696"/>
      <c r="Z43" s="696"/>
      <c r="AA43" s="696"/>
      <c r="AB43" s="696"/>
      <c r="AC43" s="696"/>
      <c r="AD43" s="696"/>
      <c r="AE43" s="696"/>
      <c r="AF43" s="696"/>
      <c r="AG43" s="696"/>
      <c r="AH43" s="696"/>
      <c r="AI43" s="696"/>
      <c r="AJ43" s="696"/>
      <c r="AK43" s="696"/>
      <c r="AL43" s="696"/>
      <c r="AM43" s="696"/>
      <c r="AN43" s="696"/>
      <c r="AO43" s="696"/>
      <c r="AP43" s="696"/>
      <c r="AQ43" s="743"/>
      <c r="AR43" s="696"/>
      <c r="AS43" s="722"/>
      <c r="AT43" s="722"/>
      <c r="AU43" s="722"/>
      <c r="AV43" s="722"/>
      <c r="AW43" s="722"/>
      <c r="AX43" s="722"/>
      <c r="AY43" s="722"/>
      <c r="AZ43" s="722"/>
      <c r="BA43" s="722"/>
      <c r="BB43" s="223"/>
      <c r="BC43" s="224"/>
      <c r="BD43" s="223"/>
      <c r="BE43" s="223"/>
      <c r="BF43" s="224"/>
      <c r="BG43" s="223"/>
      <c r="BH43" s="223"/>
      <c r="BI43" s="224"/>
      <c r="BJ43" s="223"/>
      <c r="BK43" s="223"/>
      <c r="BL43" s="224"/>
    </row>
    <row r="44" spans="1:64" ht="3" customHeight="1">
      <c r="A44" s="696"/>
      <c r="B44" s="696"/>
      <c r="C44" s="696"/>
      <c r="D44" s="696"/>
      <c r="E44" s="696"/>
      <c r="F44" s="696"/>
      <c r="G44" s="696"/>
      <c r="H44" s="696"/>
      <c r="I44" s="696"/>
      <c r="J44" s="696"/>
      <c r="K44" s="696"/>
      <c r="L44" s="696"/>
      <c r="M44" s="696"/>
      <c r="N44" s="696"/>
      <c r="O44" s="696"/>
      <c r="P44" s="696"/>
      <c r="Q44" s="696"/>
      <c r="R44" s="743"/>
      <c r="S44" s="722"/>
      <c r="T44" s="722"/>
      <c r="U44" s="696"/>
      <c r="V44" s="696"/>
      <c r="W44" s="696"/>
      <c r="X44" s="696"/>
      <c r="Y44" s="696"/>
      <c r="Z44" s="696"/>
      <c r="AA44" s="696"/>
      <c r="AB44" s="696"/>
      <c r="AC44" s="696"/>
      <c r="AD44" s="696"/>
      <c r="AE44" s="696"/>
      <c r="AF44" s="696"/>
      <c r="AG44" s="696"/>
      <c r="AH44" s="696"/>
      <c r="AI44" s="696"/>
      <c r="AJ44" s="696"/>
      <c r="AK44" s="696"/>
      <c r="AL44" s="696"/>
      <c r="AM44" s="696"/>
      <c r="AN44" s="696"/>
      <c r="AO44" s="696"/>
      <c r="AP44" s="696"/>
      <c r="AQ44" s="743"/>
      <c r="AR44" s="696"/>
      <c r="AS44" s="722"/>
      <c r="AT44" s="722"/>
      <c r="AU44" s="722"/>
      <c r="AV44" s="722"/>
      <c r="AW44" s="722"/>
      <c r="AX44" s="722"/>
      <c r="AY44" s="722"/>
      <c r="AZ44" s="722"/>
      <c r="BA44" s="722"/>
      <c r="BB44" s="223"/>
      <c r="BC44" s="224"/>
      <c r="BD44" s="223"/>
      <c r="BE44" s="223"/>
      <c r="BF44" s="224"/>
      <c r="BG44" s="223"/>
      <c r="BH44" s="223"/>
      <c r="BI44" s="224"/>
      <c r="BJ44" s="223"/>
      <c r="BK44" s="223"/>
      <c r="BL44" s="224"/>
    </row>
    <row r="45" spans="1:64" ht="3" customHeight="1">
      <c r="A45" s="697"/>
      <c r="B45" s="697"/>
      <c r="C45" s="697"/>
      <c r="D45" s="697"/>
      <c r="E45" s="697"/>
      <c r="F45" s="697"/>
      <c r="G45" s="697"/>
      <c r="H45" s="697"/>
      <c r="I45" s="697"/>
      <c r="J45" s="697"/>
      <c r="K45" s="697"/>
      <c r="L45" s="697"/>
      <c r="M45" s="697"/>
      <c r="N45" s="697"/>
      <c r="O45" s="697"/>
      <c r="P45" s="697"/>
      <c r="Q45" s="697"/>
      <c r="R45" s="744"/>
      <c r="S45" s="723"/>
      <c r="T45" s="723"/>
      <c r="U45" s="697"/>
      <c r="V45" s="697"/>
      <c r="W45" s="697"/>
      <c r="X45" s="697"/>
      <c r="Y45" s="697"/>
      <c r="Z45" s="697"/>
      <c r="AA45" s="697"/>
      <c r="AB45" s="697"/>
      <c r="AC45" s="697"/>
      <c r="AD45" s="697"/>
      <c r="AE45" s="697"/>
      <c r="AF45" s="697"/>
      <c r="AG45" s="697"/>
      <c r="AH45" s="697"/>
      <c r="AI45" s="697"/>
      <c r="AJ45" s="697"/>
      <c r="AK45" s="697"/>
      <c r="AL45" s="697"/>
      <c r="AM45" s="697"/>
      <c r="AN45" s="697"/>
      <c r="AO45" s="697"/>
      <c r="AP45" s="697"/>
      <c r="AQ45" s="744"/>
      <c r="AR45" s="697"/>
      <c r="AS45" s="723"/>
      <c r="AT45" s="723"/>
      <c r="AU45" s="723"/>
      <c r="AV45" s="723"/>
      <c r="AW45" s="723"/>
      <c r="AX45" s="723"/>
      <c r="AY45" s="723"/>
      <c r="AZ45" s="723"/>
      <c r="BA45" s="723"/>
      <c r="BB45" s="223"/>
      <c r="BC45" s="224"/>
      <c r="BD45" s="223"/>
      <c r="BE45" s="223"/>
      <c r="BF45" s="224"/>
      <c r="BG45" s="223"/>
      <c r="BH45" s="223"/>
      <c r="BI45" s="224"/>
      <c r="BJ45" s="223"/>
      <c r="BK45" s="223"/>
      <c r="BL45" s="224"/>
    </row>
    <row r="46" spans="1:64" ht="2.25" customHeight="1">
      <c r="A46" s="292"/>
      <c r="B46" s="724"/>
      <c r="C46" s="725"/>
      <c r="D46" s="725"/>
      <c r="E46" s="725"/>
      <c r="F46" s="725"/>
      <c r="G46" s="725"/>
      <c r="H46" s="725"/>
      <c r="I46" s="725"/>
      <c r="J46" s="725"/>
      <c r="K46" s="725"/>
      <c r="L46" s="725"/>
      <c r="M46" s="725"/>
      <c r="N46" s="725"/>
      <c r="O46" s="725"/>
      <c r="P46" s="725"/>
      <c r="Q46" s="725"/>
      <c r="R46" s="725"/>
      <c r="S46" s="725"/>
      <c r="T46" s="725"/>
      <c r="U46" s="725"/>
      <c r="V46" s="725"/>
      <c r="W46" s="725"/>
      <c r="X46" s="725"/>
      <c r="Y46" s="725"/>
      <c r="Z46" s="725"/>
      <c r="AA46" s="725"/>
      <c r="AB46" s="725"/>
      <c r="AC46" s="725"/>
      <c r="AD46" s="725"/>
      <c r="AE46" s="725"/>
      <c r="AF46" s="725"/>
      <c r="AG46" s="725"/>
      <c r="AH46" s="725"/>
      <c r="AI46" s="725"/>
      <c r="AJ46" s="725"/>
      <c r="AK46" s="725"/>
      <c r="AL46" s="725"/>
      <c r="AM46" s="725"/>
      <c r="AN46" s="725"/>
      <c r="AO46" s="725"/>
      <c r="AP46" s="725"/>
      <c r="AQ46" s="725"/>
      <c r="AR46" s="725"/>
      <c r="AS46" s="725"/>
      <c r="AT46" s="725"/>
      <c r="AU46" s="725"/>
      <c r="AV46" s="725"/>
      <c r="AW46" s="725"/>
      <c r="AX46" s="725"/>
      <c r="AY46" s="725"/>
      <c r="AZ46" s="725"/>
      <c r="BA46" s="725"/>
      <c r="BB46" s="223"/>
      <c r="BC46" s="224"/>
      <c r="BD46" s="223"/>
      <c r="BE46" s="223"/>
      <c r="BF46" s="224"/>
      <c r="BG46" s="223"/>
      <c r="BH46" s="223"/>
      <c r="BI46" s="224"/>
      <c r="BJ46" s="223"/>
      <c r="BK46" s="223"/>
      <c r="BL46" s="224"/>
    </row>
    <row r="47" spans="1:64" ht="3" customHeight="1">
      <c r="A47" s="718" t="s">
        <v>106</v>
      </c>
      <c r="B47" s="695"/>
      <c r="C47" s="695"/>
      <c r="D47" s="695"/>
      <c r="E47" s="695"/>
      <c r="F47" s="695"/>
      <c r="G47" s="695"/>
      <c r="H47" s="695"/>
      <c r="I47" s="695"/>
      <c r="J47" s="695"/>
      <c r="K47" s="695"/>
      <c r="L47" s="695"/>
      <c r="M47" s="695"/>
      <c r="N47" s="695"/>
      <c r="O47" s="695"/>
      <c r="P47" s="695"/>
      <c r="Q47" s="695"/>
      <c r="R47" s="695"/>
      <c r="S47" s="695" t="s">
        <v>171</v>
      </c>
      <c r="T47" s="695" t="s">
        <v>171</v>
      </c>
      <c r="U47" s="695"/>
      <c r="V47" s="695"/>
      <c r="W47" s="695"/>
      <c r="X47" s="695"/>
      <c r="Y47" s="695"/>
      <c r="Z47" s="695"/>
      <c r="AA47" s="695"/>
      <c r="AB47" s="695"/>
      <c r="AC47" s="695"/>
      <c r="AD47" s="695"/>
      <c r="AE47" s="695"/>
      <c r="AF47" s="695"/>
      <c r="AG47" s="695"/>
      <c r="AH47" s="695"/>
      <c r="AI47" s="695"/>
      <c r="AJ47" s="695"/>
      <c r="AK47" s="695"/>
      <c r="AL47" s="695"/>
      <c r="AM47" s="695"/>
      <c r="AN47" s="695"/>
      <c r="AO47" s="695"/>
      <c r="AP47" s="695"/>
      <c r="AQ47" s="695"/>
      <c r="AR47" s="742" t="s">
        <v>359</v>
      </c>
      <c r="AS47" s="695" t="s">
        <v>171</v>
      </c>
      <c r="AT47" s="695" t="s">
        <v>171</v>
      </c>
      <c r="AU47" s="695" t="s">
        <v>171</v>
      </c>
      <c r="AV47" s="695" t="s">
        <v>171</v>
      </c>
      <c r="AW47" s="695" t="s">
        <v>171</v>
      </c>
      <c r="AX47" s="695" t="s">
        <v>171</v>
      </c>
      <c r="AY47" s="695" t="s">
        <v>171</v>
      </c>
      <c r="AZ47" s="695" t="s">
        <v>171</v>
      </c>
      <c r="BA47" s="695" t="s">
        <v>171</v>
      </c>
      <c r="BB47" s="223"/>
      <c r="BC47" s="224"/>
      <c r="BD47" s="223"/>
      <c r="BE47" s="223"/>
      <c r="BF47" s="224"/>
      <c r="BG47" s="223"/>
      <c r="BH47" s="223"/>
      <c r="BI47" s="224"/>
      <c r="BJ47" s="223"/>
      <c r="BK47" s="223"/>
      <c r="BL47" s="224"/>
    </row>
    <row r="48" spans="1:64" ht="3" customHeight="1">
      <c r="A48" s="696"/>
      <c r="B48" s="696"/>
      <c r="C48" s="696"/>
      <c r="D48" s="696"/>
      <c r="E48" s="696"/>
      <c r="F48" s="696"/>
      <c r="G48" s="696"/>
      <c r="H48" s="696"/>
      <c r="I48" s="696"/>
      <c r="J48" s="696"/>
      <c r="K48" s="696"/>
      <c r="L48" s="696"/>
      <c r="M48" s="696"/>
      <c r="N48" s="696"/>
      <c r="O48" s="696"/>
      <c r="P48" s="696"/>
      <c r="Q48" s="696"/>
      <c r="R48" s="696"/>
      <c r="S48" s="722"/>
      <c r="T48" s="722"/>
      <c r="U48" s="696"/>
      <c r="V48" s="696"/>
      <c r="W48" s="696"/>
      <c r="X48" s="696"/>
      <c r="Y48" s="696"/>
      <c r="Z48" s="696"/>
      <c r="AA48" s="696"/>
      <c r="AB48" s="696"/>
      <c r="AC48" s="696"/>
      <c r="AD48" s="696"/>
      <c r="AE48" s="696"/>
      <c r="AF48" s="696"/>
      <c r="AG48" s="696"/>
      <c r="AH48" s="696"/>
      <c r="AI48" s="696"/>
      <c r="AJ48" s="696"/>
      <c r="AK48" s="696"/>
      <c r="AL48" s="696"/>
      <c r="AM48" s="696"/>
      <c r="AN48" s="696"/>
      <c r="AO48" s="696"/>
      <c r="AP48" s="696"/>
      <c r="AQ48" s="696"/>
      <c r="AR48" s="743"/>
      <c r="AS48" s="722"/>
      <c r="AT48" s="722"/>
      <c r="AU48" s="722"/>
      <c r="AV48" s="722"/>
      <c r="AW48" s="722"/>
      <c r="AX48" s="722"/>
      <c r="AY48" s="722"/>
      <c r="AZ48" s="722"/>
      <c r="BA48" s="722"/>
      <c r="BB48" s="223"/>
      <c r="BC48" s="224"/>
      <c r="BD48" s="223"/>
      <c r="BE48" s="223"/>
      <c r="BF48" s="224"/>
      <c r="BG48" s="223"/>
      <c r="BH48" s="223"/>
      <c r="BI48" s="224"/>
      <c r="BJ48" s="223"/>
      <c r="BK48" s="223"/>
      <c r="BL48" s="224"/>
    </row>
    <row r="49" spans="1:64" ht="3" customHeight="1">
      <c r="A49" s="696"/>
      <c r="B49" s="696"/>
      <c r="C49" s="696"/>
      <c r="D49" s="696"/>
      <c r="E49" s="696"/>
      <c r="F49" s="696"/>
      <c r="G49" s="696"/>
      <c r="H49" s="696"/>
      <c r="I49" s="696"/>
      <c r="J49" s="696"/>
      <c r="K49" s="696"/>
      <c r="L49" s="696"/>
      <c r="M49" s="696"/>
      <c r="N49" s="696"/>
      <c r="O49" s="696"/>
      <c r="P49" s="696"/>
      <c r="Q49" s="696"/>
      <c r="R49" s="696"/>
      <c r="S49" s="722"/>
      <c r="T49" s="722"/>
      <c r="U49" s="696"/>
      <c r="V49" s="696"/>
      <c r="W49" s="696"/>
      <c r="X49" s="696"/>
      <c r="Y49" s="696"/>
      <c r="Z49" s="696"/>
      <c r="AA49" s="696"/>
      <c r="AB49" s="696"/>
      <c r="AC49" s="696"/>
      <c r="AD49" s="696"/>
      <c r="AE49" s="696"/>
      <c r="AF49" s="696"/>
      <c r="AG49" s="696"/>
      <c r="AH49" s="696"/>
      <c r="AI49" s="696"/>
      <c r="AJ49" s="696"/>
      <c r="AK49" s="696"/>
      <c r="AL49" s="696"/>
      <c r="AM49" s="696"/>
      <c r="AN49" s="696"/>
      <c r="AO49" s="696"/>
      <c r="AP49" s="696"/>
      <c r="AQ49" s="696"/>
      <c r="AR49" s="743"/>
      <c r="AS49" s="722"/>
      <c r="AT49" s="722"/>
      <c r="AU49" s="722"/>
      <c r="AV49" s="722"/>
      <c r="AW49" s="722"/>
      <c r="AX49" s="722"/>
      <c r="AY49" s="722"/>
      <c r="AZ49" s="722"/>
      <c r="BA49" s="722"/>
      <c r="BB49" s="223"/>
      <c r="BC49" s="224"/>
      <c r="BD49" s="223"/>
      <c r="BE49" s="223"/>
      <c r="BF49" s="224"/>
      <c r="BG49" s="223"/>
      <c r="BH49" s="223"/>
      <c r="BI49" s="224"/>
      <c r="BJ49" s="223"/>
      <c r="BK49" s="223"/>
      <c r="BL49" s="224"/>
    </row>
    <row r="50" spans="1:64" ht="3" customHeight="1">
      <c r="A50" s="696"/>
      <c r="B50" s="696"/>
      <c r="C50" s="696"/>
      <c r="D50" s="696"/>
      <c r="E50" s="696"/>
      <c r="F50" s="696"/>
      <c r="G50" s="696"/>
      <c r="H50" s="696"/>
      <c r="I50" s="696"/>
      <c r="J50" s="696"/>
      <c r="K50" s="696"/>
      <c r="L50" s="696"/>
      <c r="M50" s="696"/>
      <c r="N50" s="696"/>
      <c r="O50" s="696"/>
      <c r="P50" s="696"/>
      <c r="Q50" s="696"/>
      <c r="R50" s="696"/>
      <c r="S50" s="722"/>
      <c r="T50" s="722"/>
      <c r="U50" s="696"/>
      <c r="V50" s="696"/>
      <c r="W50" s="696"/>
      <c r="X50" s="696"/>
      <c r="Y50" s="696"/>
      <c r="Z50" s="696"/>
      <c r="AA50" s="696"/>
      <c r="AB50" s="696"/>
      <c r="AC50" s="696"/>
      <c r="AD50" s="696"/>
      <c r="AE50" s="696"/>
      <c r="AF50" s="696"/>
      <c r="AG50" s="696"/>
      <c r="AH50" s="696"/>
      <c r="AI50" s="696"/>
      <c r="AJ50" s="696"/>
      <c r="AK50" s="696"/>
      <c r="AL50" s="696"/>
      <c r="AM50" s="696"/>
      <c r="AN50" s="696"/>
      <c r="AO50" s="696"/>
      <c r="AP50" s="696"/>
      <c r="AQ50" s="696"/>
      <c r="AR50" s="743"/>
      <c r="AS50" s="722"/>
      <c r="AT50" s="722"/>
      <c r="AU50" s="722"/>
      <c r="AV50" s="722"/>
      <c r="AW50" s="722"/>
      <c r="AX50" s="722"/>
      <c r="AY50" s="722"/>
      <c r="AZ50" s="722"/>
      <c r="BA50" s="722"/>
      <c r="BB50" s="223"/>
      <c r="BC50" s="224"/>
      <c r="BD50" s="223"/>
      <c r="BE50" s="223"/>
      <c r="BF50" s="224"/>
      <c r="BG50" s="223"/>
      <c r="BH50" s="223"/>
      <c r="BI50" s="224"/>
      <c r="BJ50" s="223"/>
      <c r="BK50" s="223"/>
      <c r="BL50" s="224"/>
    </row>
    <row r="51" spans="1:64" ht="3" customHeight="1">
      <c r="A51" s="696"/>
      <c r="B51" s="696"/>
      <c r="C51" s="696"/>
      <c r="D51" s="696"/>
      <c r="E51" s="696"/>
      <c r="F51" s="696"/>
      <c r="G51" s="696"/>
      <c r="H51" s="696"/>
      <c r="I51" s="696"/>
      <c r="J51" s="696"/>
      <c r="K51" s="696"/>
      <c r="L51" s="696"/>
      <c r="M51" s="696"/>
      <c r="N51" s="696"/>
      <c r="O51" s="696"/>
      <c r="P51" s="696"/>
      <c r="Q51" s="696"/>
      <c r="R51" s="696"/>
      <c r="S51" s="722"/>
      <c r="T51" s="722"/>
      <c r="U51" s="696"/>
      <c r="V51" s="696"/>
      <c r="W51" s="696"/>
      <c r="X51" s="696"/>
      <c r="Y51" s="696"/>
      <c r="Z51" s="696"/>
      <c r="AA51" s="696"/>
      <c r="AB51" s="696"/>
      <c r="AC51" s="696"/>
      <c r="AD51" s="696"/>
      <c r="AE51" s="696"/>
      <c r="AF51" s="696"/>
      <c r="AG51" s="696"/>
      <c r="AH51" s="696"/>
      <c r="AI51" s="696"/>
      <c r="AJ51" s="696"/>
      <c r="AK51" s="696"/>
      <c r="AL51" s="696"/>
      <c r="AM51" s="696"/>
      <c r="AN51" s="696"/>
      <c r="AO51" s="696"/>
      <c r="AP51" s="696"/>
      <c r="AQ51" s="696"/>
      <c r="AR51" s="743"/>
      <c r="AS51" s="722"/>
      <c r="AT51" s="722"/>
      <c r="AU51" s="722"/>
      <c r="AV51" s="722"/>
      <c r="AW51" s="722"/>
      <c r="AX51" s="722"/>
      <c r="AY51" s="722"/>
      <c r="AZ51" s="722"/>
      <c r="BA51" s="722"/>
      <c r="BB51" s="223"/>
      <c r="BC51" s="224"/>
      <c r="BD51" s="223"/>
      <c r="BE51" s="223"/>
      <c r="BF51" s="224"/>
      <c r="BG51" s="223"/>
      <c r="BH51" s="223"/>
      <c r="BI51" s="224"/>
      <c r="BJ51" s="223"/>
      <c r="BK51" s="223"/>
      <c r="BL51" s="224"/>
    </row>
    <row r="52" spans="1:64" ht="3" customHeight="1">
      <c r="A52" s="697"/>
      <c r="B52" s="697"/>
      <c r="C52" s="697"/>
      <c r="D52" s="697"/>
      <c r="E52" s="697"/>
      <c r="F52" s="697"/>
      <c r="G52" s="697"/>
      <c r="H52" s="697"/>
      <c r="I52" s="697"/>
      <c r="J52" s="697"/>
      <c r="K52" s="697"/>
      <c r="L52" s="697"/>
      <c r="M52" s="697"/>
      <c r="N52" s="697"/>
      <c r="O52" s="697"/>
      <c r="P52" s="697"/>
      <c r="Q52" s="697"/>
      <c r="R52" s="697"/>
      <c r="S52" s="723"/>
      <c r="T52" s="723"/>
      <c r="U52" s="697"/>
      <c r="V52" s="697"/>
      <c r="W52" s="697"/>
      <c r="X52" s="697"/>
      <c r="Y52" s="697"/>
      <c r="Z52" s="697"/>
      <c r="AA52" s="697"/>
      <c r="AB52" s="697"/>
      <c r="AC52" s="697"/>
      <c r="AD52" s="697"/>
      <c r="AE52" s="697"/>
      <c r="AF52" s="697"/>
      <c r="AG52" s="697"/>
      <c r="AH52" s="697"/>
      <c r="AI52" s="697"/>
      <c r="AJ52" s="697"/>
      <c r="AK52" s="697"/>
      <c r="AL52" s="697"/>
      <c r="AM52" s="697"/>
      <c r="AN52" s="697"/>
      <c r="AO52" s="697"/>
      <c r="AP52" s="697"/>
      <c r="AQ52" s="697"/>
      <c r="AR52" s="744"/>
      <c r="AS52" s="723"/>
      <c r="AT52" s="723"/>
      <c r="AU52" s="723"/>
      <c r="AV52" s="723"/>
      <c r="AW52" s="723"/>
      <c r="AX52" s="723"/>
      <c r="AY52" s="723"/>
      <c r="AZ52" s="723"/>
      <c r="BA52" s="723"/>
      <c r="BB52" s="223"/>
      <c r="BC52" s="224"/>
      <c r="BD52" s="223"/>
      <c r="BE52" s="223"/>
      <c r="BF52" s="224"/>
      <c r="BG52" s="223"/>
      <c r="BH52" s="223"/>
      <c r="BI52" s="224"/>
      <c r="BJ52" s="223"/>
      <c r="BK52" s="223"/>
      <c r="BL52" s="224"/>
    </row>
    <row r="53" spans="1:64" ht="2.25" customHeight="1">
      <c r="A53" s="292"/>
      <c r="B53" s="724"/>
      <c r="C53" s="725"/>
      <c r="D53" s="725"/>
      <c r="E53" s="725"/>
      <c r="F53" s="725"/>
      <c r="G53" s="725"/>
      <c r="H53" s="725"/>
      <c r="I53" s="725"/>
      <c r="J53" s="725"/>
      <c r="K53" s="725"/>
      <c r="L53" s="725"/>
      <c r="M53" s="725"/>
      <c r="N53" s="725"/>
      <c r="O53" s="725"/>
      <c r="P53" s="725"/>
      <c r="Q53" s="725"/>
      <c r="R53" s="725"/>
      <c r="S53" s="725"/>
      <c r="T53" s="725"/>
      <c r="U53" s="725"/>
      <c r="V53" s="725"/>
      <c r="W53" s="725"/>
      <c r="X53" s="725"/>
      <c r="Y53" s="725"/>
      <c r="Z53" s="725"/>
      <c r="AA53" s="725"/>
      <c r="AB53" s="725"/>
      <c r="AC53" s="725"/>
      <c r="AD53" s="725"/>
      <c r="AE53" s="725"/>
      <c r="AF53" s="725"/>
      <c r="AG53" s="725"/>
      <c r="AH53" s="725"/>
      <c r="AI53" s="725"/>
      <c r="AJ53" s="725"/>
      <c r="AK53" s="725"/>
      <c r="AL53" s="725"/>
      <c r="AM53" s="725"/>
      <c r="AN53" s="725"/>
      <c r="AO53" s="725"/>
      <c r="AP53" s="725"/>
      <c r="AQ53" s="725"/>
      <c r="AR53" s="725"/>
      <c r="AS53" s="725"/>
      <c r="AT53" s="725"/>
      <c r="AU53" s="725"/>
      <c r="AV53" s="725"/>
      <c r="AW53" s="725"/>
      <c r="AX53" s="725"/>
      <c r="AY53" s="725"/>
      <c r="AZ53" s="725"/>
      <c r="BA53" s="725"/>
      <c r="BB53" s="223"/>
      <c r="BC53" s="224"/>
      <c r="BD53" s="223"/>
      <c r="BE53" s="223"/>
      <c r="BF53" s="224"/>
      <c r="BG53" s="223"/>
      <c r="BH53" s="223"/>
      <c r="BI53" s="224"/>
      <c r="BJ53" s="223"/>
      <c r="BK53" s="223"/>
      <c r="BL53" s="224"/>
    </row>
    <row r="54" spans="1:64" ht="3" customHeight="1">
      <c r="A54" s="718" t="s">
        <v>109</v>
      </c>
      <c r="B54" s="695"/>
      <c r="C54" s="695"/>
      <c r="D54" s="695"/>
      <c r="E54" s="695"/>
      <c r="F54" s="695"/>
      <c r="G54" s="695"/>
      <c r="H54" s="695"/>
      <c r="I54" s="695"/>
      <c r="J54" s="695"/>
      <c r="K54" s="695"/>
      <c r="L54" s="695"/>
      <c r="M54" s="695"/>
      <c r="N54" s="695"/>
      <c r="O54" s="695"/>
      <c r="P54" s="695"/>
      <c r="Q54" s="695"/>
      <c r="R54" s="695" t="s">
        <v>173</v>
      </c>
      <c r="S54" s="695" t="s">
        <v>171</v>
      </c>
      <c r="T54" s="695" t="s">
        <v>171</v>
      </c>
      <c r="U54" s="695"/>
      <c r="V54" s="695" t="s">
        <v>200</v>
      </c>
      <c r="W54" s="695" t="s">
        <v>200</v>
      </c>
      <c r="X54" s="695" t="s">
        <v>200</v>
      </c>
      <c r="Y54" s="695" t="s">
        <v>203</v>
      </c>
      <c r="Z54" s="695"/>
      <c r="AA54" s="695"/>
      <c r="AB54" s="695"/>
      <c r="AC54" s="695"/>
      <c r="AD54" s="695"/>
      <c r="AE54" s="695" t="s">
        <v>203</v>
      </c>
      <c r="AF54" s="695" t="s">
        <v>203</v>
      </c>
      <c r="AG54" s="695" t="s">
        <v>203</v>
      </c>
      <c r="AH54" s="695"/>
      <c r="AI54" s="695"/>
      <c r="AJ54" s="695"/>
      <c r="AK54" s="695"/>
      <c r="AL54" s="695"/>
      <c r="AM54" s="695"/>
      <c r="AN54" s="695" t="s">
        <v>200</v>
      </c>
      <c r="AO54" s="695" t="s">
        <v>203</v>
      </c>
      <c r="AP54" s="695" t="s">
        <v>203</v>
      </c>
      <c r="AQ54" s="695" t="s">
        <v>203</v>
      </c>
      <c r="AR54" s="695" t="s">
        <v>173</v>
      </c>
      <c r="AS54" s="695" t="s">
        <v>173</v>
      </c>
      <c r="AT54" s="695" t="s">
        <v>171</v>
      </c>
      <c r="AU54" s="695" t="s">
        <v>171</v>
      </c>
      <c r="AV54" s="695" t="s">
        <v>171</v>
      </c>
      <c r="AW54" s="695" t="s">
        <v>171</v>
      </c>
      <c r="AX54" s="695" t="s">
        <v>171</v>
      </c>
      <c r="AY54" s="695" t="s">
        <v>171</v>
      </c>
      <c r="AZ54" s="695" t="s">
        <v>171</v>
      </c>
      <c r="BA54" s="695" t="s">
        <v>171</v>
      </c>
      <c r="BB54" s="223"/>
      <c r="BC54" s="224"/>
      <c r="BD54" s="223"/>
      <c r="BE54" s="223"/>
      <c r="BF54" s="224"/>
      <c r="BG54" s="223"/>
      <c r="BH54" s="223"/>
      <c r="BI54" s="224"/>
      <c r="BJ54" s="223"/>
      <c r="BK54" s="223"/>
      <c r="BL54" s="224"/>
    </row>
    <row r="55" spans="1:64" ht="3" customHeight="1">
      <c r="A55" s="696"/>
      <c r="B55" s="696"/>
      <c r="C55" s="696"/>
      <c r="D55" s="696"/>
      <c r="E55" s="696"/>
      <c r="F55" s="696"/>
      <c r="G55" s="696"/>
      <c r="H55" s="696"/>
      <c r="I55" s="696"/>
      <c r="J55" s="696"/>
      <c r="K55" s="696"/>
      <c r="L55" s="696"/>
      <c r="M55" s="696"/>
      <c r="N55" s="696"/>
      <c r="O55" s="696"/>
      <c r="P55" s="696"/>
      <c r="Q55" s="696"/>
      <c r="R55" s="696"/>
      <c r="S55" s="722"/>
      <c r="T55" s="722"/>
      <c r="U55" s="696"/>
      <c r="V55" s="696"/>
      <c r="W55" s="696"/>
      <c r="X55" s="696"/>
      <c r="Y55" s="696"/>
      <c r="Z55" s="696"/>
      <c r="AA55" s="696"/>
      <c r="AB55" s="696"/>
      <c r="AC55" s="696"/>
      <c r="AD55" s="696"/>
      <c r="AE55" s="696"/>
      <c r="AF55" s="696"/>
      <c r="AG55" s="696"/>
      <c r="AH55" s="696"/>
      <c r="AI55" s="696"/>
      <c r="AJ55" s="696"/>
      <c r="AK55" s="696"/>
      <c r="AL55" s="696"/>
      <c r="AM55" s="696"/>
      <c r="AN55" s="696"/>
      <c r="AO55" s="696"/>
      <c r="AP55" s="696"/>
      <c r="AQ55" s="696"/>
      <c r="AR55" s="696"/>
      <c r="AS55" s="696"/>
      <c r="AT55" s="722"/>
      <c r="AU55" s="722"/>
      <c r="AV55" s="722"/>
      <c r="AW55" s="722"/>
      <c r="AX55" s="722"/>
      <c r="AY55" s="722"/>
      <c r="AZ55" s="722"/>
      <c r="BA55" s="722"/>
      <c r="BB55" s="223"/>
      <c r="BC55" s="224"/>
      <c r="BD55" s="223"/>
      <c r="BE55" s="223"/>
      <c r="BF55" s="224"/>
      <c r="BG55" s="223"/>
      <c r="BH55" s="223"/>
      <c r="BI55" s="224"/>
      <c r="BJ55" s="223"/>
      <c r="BK55" s="223"/>
      <c r="BL55" s="224"/>
    </row>
    <row r="56" spans="1:64" ht="3" customHeight="1">
      <c r="A56" s="696"/>
      <c r="B56" s="696"/>
      <c r="C56" s="696"/>
      <c r="D56" s="696"/>
      <c r="E56" s="696"/>
      <c r="F56" s="696"/>
      <c r="G56" s="696"/>
      <c r="H56" s="696"/>
      <c r="I56" s="696"/>
      <c r="J56" s="696"/>
      <c r="K56" s="696"/>
      <c r="L56" s="696"/>
      <c r="M56" s="696"/>
      <c r="N56" s="696"/>
      <c r="O56" s="696"/>
      <c r="P56" s="696"/>
      <c r="Q56" s="696"/>
      <c r="R56" s="696"/>
      <c r="S56" s="722"/>
      <c r="T56" s="722"/>
      <c r="U56" s="696"/>
      <c r="V56" s="696"/>
      <c r="W56" s="696"/>
      <c r="X56" s="696"/>
      <c r="Y56" s="696"/>
      <c r="Z56" s="696"/>
      <c r="AA56" s="696"/>
      <c r="AB56" s="696"/>
      <c r="AC56" s="696"/>
      <c r="AD56" s="696"/>
      <c r="AE56" s="696"/>
      <c r="AF56" s="696"/>
      <c r="AG56" s="696"/>
      <c r="AH56" s="696"/>
      <c r="AI56" s="696"/>
      <c r="AJ56" s="696"/>
      <c r="AK56" s="696"/>
      <c r="AL56" s="696"/>
      <c r="AM56" s="696"/>
      <c r="AN56" s="696"/>
      <c r="AO56" s="696"/>
      <c r="AP56" s="696"/>
      <c r="AQ56" s="696"/>
      <c r="AR56" s="696"/>
      <c r="AS56" s="696"/>
      <c r="AT56" s="722"/>
      <c r="AU56" s="722"/>
      <c r="AV56" s="722"/>
      <c r="AW56" s="722"/>
      <c r="AX56" s="722"/>
      <c r="AY56" s="722"/>
      <c r="AZ56" s="722"/>
      <c r="BA56" s="722"/>
      <c r="BB56" s="223"/>
      <c r="BC56" s="224"/>
      <c r="BD56" s="223"/>
      <c r="BE56" s="223"/>
      <c r="BF56" s="224"/>
      <c r="BG56" s="223"/>
      <c r="BH56" s="223"/>
      <c r="BI56" s="224"/>
      <c r="BJ56" s="223"/>
      <c r="BK56" s="223"/>
      <c r="BL56" s="224"/>
    </row>
    <row r="57" spans="1:64" ht="3" customHeight="1">
      <c r="A57" s="696"/>
      <c r="B57" s="696"/>
      <c r="C57" s="696"/>
      <c r="D57" s="696"/>
      <c r="E57" s="696"/>
      <c r="F57" s="696"/>
      <c r="G57" s="696"/>
      <c r="H57" s="696"/>
      <c r="I57" s="696"/>
      <c r="J57" s="696"/>
      <c r="K57" s="696"/>
      <c r="L57" s="696"/>
      <c r="M57" s="696"/>
      <c r="N57" s="696"/>
      <c r="O57" s="696"/>
      <c r="P57" s="696"/>
      <c r="Q57" s="696"/>
      <c r="R57" s="696"/>
      <c r="S57" s="722"/>
      <c r="T57" s="722"/>
      <c r="U57" s="696"/>
      <c r="V57" s="696"/>
      <c r="W57" s="696"/>
      <c r="X57" s="696"/>
      <c r="Y57" s="696"/>
      <c r="Z57" s="696"/>
      <c r="AA57" s="696"/>
      <c r="AB57" s="696"/>
      <c r="AC57" s="696"/>
      <c r="AD57" s="696"/>
      <c r="AE57" s="696"/>
      <c r="AF57" s="696"/>
      <c r="AG57" s="696"/>
      <c r="AH57" s="696"/>
      <c r="AI57" s="696"/>
      <c r="AJ57" s="696"/>
      <c r="AK57" s="696"/>
      <c r="AL57" s="696"/>
      <c r="AM57" s="696"/>
      <c r="AN57" s="696"/>
      <c r="AO57" s="696"/>
      <c r="AP57" s="696"/>
      <c r="AQ57" s="696"/>
      <c r="AR57" s="696"/>
      <c r="AS57" s="696"/>
      <c r="AT57" s="722"/>
      <c r="AU57" s="722"/>
      <c r="AV57" s="722"/>
      <c r="AW57" s="722"/>
      <c r="AX57" s="722"/>
      <c r="AY57" s="722"/>
      <c r="AZ57" s="722"/>
      <c r="BA57" s="722"/>
      <c r="BB57" s="223"/>
      <c r="BC57" s="224"/>
      <c r="BD57" s="223"/>
      <c r="BE57" s="223"/>
      <c r="BF57" s="224"/>
      <c r="BG57" s="223"/>
      <c r="BH57" s="223"/>
      <c r="BI57" s="224"/>
      <c r="BJ57" s="223"/>
      <c r="BK57" s="223"/>
      <c r="BL57" s="224"/>
    </row>
    <row r="58" spans="1:64" ht="3" customHeight="1">
      <c r="A58" s="696"/>
      <c r="B58" s="696"/>
      <c r="C58" s="696"/>
      <c r="D58" s="696"/>
      <c r="E58" s="696"/>
      <c r="F58" s="696"/>
      <c r="G58" s="696"/>
      <c r="H58" s="696"/>
      <c r="I58" s="696"/>
      <c r="J58" s="696"/>
      <c r="K58" s="696"/>
      <c r="L58" s="696"/>
      <c r="M58" s="696"/>
      <c r="N58" s="696"/>
      <c r="O58" s="696"/>
      <c r="P58" s="696"/>
      <c r="Q58" s="696"/>
      <c r="R58" s="696"/>
      <c r="S58" s="722"/>
      <c r="T58" s="722"/>
      <c r="U58" s="696"/>
      <c r="V58" s="696"/>
      <c r="W58" s="696"/>
      <c r="X58" s="696"/>
      <c r="Y58" s="696"/>
      <c r="Z58" s="696"/>
      <c r="AA58" s="696"/>
      <c r="AB58" s="696"/>
      <c r="AC58" s="696"/>
      <c r="AD58" s="696"/>
      <c r="AE58" s="696"/>
      <c r="AF58" s="696"/>
      <c r="AG58" s="696"/>
      <c r="AH58" s="696"/>
      <c r="AI58" s="696"/>
      <c r="AJ58" s="696"/>
      <c r="AK58" s="696"/>
      <c r="AL58" s="696"/>
      <c r="AM58" s="696"/>
      <c r="AN58" s="696"/>
      <c r="AO58" s="696"/>
      <c r="AP58" s="696"/>
      <c r="AQ58" s="696"/>
      <c r="AR58" s="696"/>
      <c r="AS58" s="696"/>
      <c r="AT58" s="722"/>
      <c r="AU58" s="722"/>
      <c r="AV58" s="722"/>
      <c r="AW58" s="722"/>
      <c r="AX58" s="722"/>
      <c r="AY58" s="722"/>
      <c r="AZ58" s="722"/>
      <c r="BA58" s="722"/>
      <c r="BB58" s="223"/>
      <c r="BC58" s="224"/>
      <c r="BD58" s="223"/>
      <c r="BE58" s="223"/>
      <c r="BF58" s="224"/>
      <c r="BG58" s="223"/>
      <c r="BH58" s="223"/>
      <c r="BI58" s="224"/>
      <c r="BJ58" s="223"/>
      <c r="BK58" s="223"/>
      <c r="BL58" s="224"/>
    </row>
    <row r="59" spans="1:64" ht="3" customHeight="1">
      <c r="A59" s="697"/>
      <c r="B59" s="697"/>
      <c r="C59" s="697"/>
      <c r="D59" s="697"/>
      <c r="E59" s="697"/>
      <c r="F59" s="697"/>
      <c r="G59" s="697"/>
      <c r="H59" s="697"/>
      <c r="I59" s="697"/>
      <c r="J59" s="697"/>
      <c r="K59" s="697"/>
      <c r="L59" s="697"/>
      <c r="M59" s="697"/>
      <c r="N59" s="697"/>
      <c r="O59" s="697"/>
      <c r="P59" s="697"/>
      <c r="Q59" s="697"/>
      <c r="R59" s="697"/>
      <c r="S59" s="723"/>
      <c r="T59" s="723"/>
      <c r="U59" s="697"/>
      <c r="V59" s="697"/>
      <c r="W59" s="697"/>
      <c r="X59" s="697"/>
      <c r="Y59" s="697"/>
      <c r="Z59" s="697"/>
      <c r="AA59" s="697"/>
      <c r="AB59" s="697"/>
      <c r="AC59" s="697"/>
      <c r="AD59" s="697"/>
      <c r="AE59" s="697"/>
      <c r="AF59" s="697"/>
      <c r="AG59" s="697"/>
      <c r="AH59" s="697"/>
      <c r="AI59" s="697"/>
      <c r="AJ59" s="697"/>
      <c r="AK59" s="697"/>
      <c r="AL59" s="697"/>
      <c r="AM59" s="697"/>
      <c r="AN59" s="697"/>
      <c r="AO59" s="697"/>
      <c r="AP59" s="697"/>
      <c r="AQ59" s="697"/>
      <c r="AR59" s="697"/>
      <c r="AS59" s="697"/>
      <c r="AT59" s="723"/>
      <c r="AU59" s="723"/>
      <c r="AV59" s="723"/>
      <c r="AW59" s="723"/>
      <c r="AX59" s="723"/>
      <c r="AY59" s="723"/>
      <c r="AZ59" s="723"/>
      <c r="BA59" s="723"/>
      <c r="BB59" s="223"/>
      <c r="BC59" s="224"/>
      <c r="BD59" s="223"/>
      <c r="BE59" s="223"/>
      <c r="BF59" s="224"/>
      <c r="BG59" s="223"/>
      <c r="BH59" s="223"/>
      <c r="BI59" s="224"/>
      <c r="BJ59" s="223"/>
      <c r="BK59" s="223"/>
      <c r="BL59" s="224"/>
    </row>
    <row r="60" spans="1:64" ht="2.25" customHeight="1">
      <c r="A60" s="292"/>
      <c r="B60" s="745"/>
      <c r="C60" s="746"/>
      <c r="D60" s="746"/>
      <c r="E60" s="746"/>
      <c r="F60" s="746"/>
      <c r="G60" s="746"/>
      <c r="H60" s="746"/>
      <c r="I60" s="746"/>
      <c r="J60" s="746"/>
      <c r="K60" s="746"/>
      <c r="L60" s="746"/>
      <c r="M60" s="746"/>
      <c r="N60" s="746"/>
      <c r="O60" s="746"/>
      <c r="P60" s="746"/>
      <c r="Q60" s="746"/>
      <c r="R60" s="746"/>
      <c r="S60" s="746"/>
      <c r="T60" s="746"/>
      <c r="U60" s="746"/>
      <c r="V60" s="746"/>
      <c r="W60" s="746"/>
      <c r="X60" s="746"/>
      <c r="Y60" s="746"/>
      <c r="Z60" s="746"/>
      <c r="AA60" s="746"/>
      <c r="AB60" s="746"/>
      <c r="AC60" s="746"/>
      <c r="AD60" s="746"/>
      <c r="AE60" s="746"/>
      <c r="AF60" s="746"/>
      <c r="AG60" s="746"/>
      <c r="AH60" s="746"/>
      <c r="AI60" s="746"/>
      <c r="AJ60" s="746"/>
      <c r="AK60" s="746"/>
      <c r="AL60" s="746"/>
      <c r="AM60" s="746"/>
      <c r="AN60" s="746"/>
      <c r="AO60" s="746"/>
      <c r="AP60" s="746"/>
      <c r="AQ60" s="746"/>
      <c r="AR60" s="746"/>
      <c r="AS60" s="746"/>
      <c r="AT60" s="746"/>
      <c r="AU60" s="746"/>
      <c r="AV60" s="746"/>
      <c r="AW60" s="746"/>
      <c r="AX60" s="746"/>
      <c r="AY60" s="746"/>
      <c r="AZ60" s="746"/>
      <c r="BA60" s="746"/>
      <c r="BB60" s="223"/>
      <c r="BC60" s="224"/>
      <c r="BD60" s="223"/>
      <c r="BE60" s="223"/>
      <c r="BF60" s="224"/>
      <c r="BG60" s="223"/>
      <c r="BH60" s="223"/>
      <c r="BI60" s="224"/>
      <c r="BJ60" s="223"/>
      <c r="BK60" s="223"/>
      <c r="BL60" s="224"/>
    </row>
    <row r="61" spans="1:64" ht="3" customHeight="1">
      <c r="A61" s="718" t="s">
        <v>116</v>
      </c>
      <c r="B61" s="695"/>
      <c r="C61" s="695"/>
      <c r="D61" s="695"/>
      <c r="E61" s="695" t="s">
        <v>200</v>
      </c>
      <c r="F61" s="695" t="s">
        <v>203</v>
      </c>
      <c r="G61" s="695" t="s">
        <v>203</v>
      </c>
      <c r="H61" s="695" t="s">
        <v>203</v>
      </c>
      <c r="I61" s="695"/>
      <c r="J61" s="695"/>
      <c r="K61" s="695"/>
      <c r="L61" s="695"/>
      <c r="M61" s="695"/>
      <c r="N61" s="695"/>
      <c r="O61" s="695"/>
      <c r="P61" s="695"/>
      <c r="Q61" s="695"/>
      <c r="R61" s="742" t="s">
        <v>359</v>
      </c>
      <c r="S61" s="695" t="s">
        <v>171</v>
      </c>
      <c r="T61" s="695" t="s">
        <v>171</v>
      </c>
      <c r="U61" s="695"/>
      <c r="V61" s="695"/>
      <c r="W61" s="695" t="s">
        <v>203</v>
      </c>
      <c r="X61" s="695"/>
      <c r="Y61" s="695"/>
      <c r="Z61" s="695"/>
      <c r="AA61" s="695" t="s">
        <v>200</v>
      </c>
      <c r="AB61" s="695" t="s">
        <v>200</v>
      </c>
      <c r="AC61" s="695" t="s">
        <v>200</v>
      </c>
      <c r="AD61" s="695" t="s">
        <v>203</v>
      </c>
      <c r="AE61" s="695" t="s">
        <v>203</v>
      </c>
      <c r="AF61" s="695" t="s">
        <v>203</v>
      </c>
      <c r="AG61" s="695" t="s">
        <v>203</v>
      </c>
      <c r="AH61" s="695" t="s">
        <v>203</v>
      </c>
      <c r="AI61" s="695"/>
      <c r="AJ61" s="695"/>
      <c r="AK61" s="695"/>
      <c r="AL61" s="695" t="s">
        <v>173</v>
      </c>
      <c r="AM61" s="698" t="s">
        <v>188</v>
      </c>
      <c r="AN61" s="698" t="s">
        <v>188</v>
      </c>
      <c r="AO61" s="698" t="s">
        <v>188</v>
      </c>
      <c r="AP61" s="698" t="s">
        <v>188</v>
      </c>
      <c r="AQ61" s="695" t="s">
        <v>109</v>
      </c>
      <c r="AR61" s="695" t="s">
        <v>109</v>
      </c>
      <c r="AS61" s="695" t="s">
        <v>189</v>
      </c>
      <c r="AT61" s="695" t="s">
        <v>189</v>
      </c>
      <c r="AU61" s="695" t="s">
        <v>189</v>
      </c>
      <c r="AV61" s="695" t="s">
        <v>189</v>
      </c>
      <c r="AW61" s="695" t="s">
        <v>189</v>
      </c>
      <c r="AX61" s="695" t="s">
        <v>189</v>
      </c>
      <c r="AY61" s="695" t="s">
        <v>189</v>
      </c>
      <c r="AZ61" s="695" t="s">
        <v>189</v>
      </c>
      <c r="BA61" s="695" t="s">
        <v>189</v>
      </c>
      <c r="BB61" s="223"/>
      <c r="BC61" s="224"/>
      <c r="BD61" s="223"/>
      <c r="BE61" s="223"/>
      <c r="BF61" s="224"/>
      <c r="BG61" s="223"/>
      <c r="BH61" s="223"/>
      <c r="BI61" s="224"/>
      <c r="BJ61" s="223"/>
      <c r="BK61" s="223"/>
      <c r="BL61" s="224"/>
    </row>
    <row r="62" spans="1:64" ht="3" customHeight="1">
      <c r="A62" s="696"/>
      <c r="B62" s="696"/>
      <c r="C62" s="696"/>
      <c r="D62" s="696"/>
      <c r="E62" s="696"/>
      <c r="F62" s="696"/>
      <c r="G62" s="696"/>
      <c r="H62" s="696"/>
      <c r="I62" s="696"/>
      <c r="J62" s="696"/>
      <c r="K62" s="696"/>
      <c r="L62" s="696"/>
      <c r="M62" s="696"/>
      <c r="N62" s="696"/>
      <c r="O62" s="696"/>
      <c r="P62" s="696"/>
      <c r="Q62" s="696"/>
      <c r="R62" s="743"/>
      <c r="S62" s="722"/>
      <c r="T62" s="722"/>
      <c r="U62" s="696"/>
      <c r="V62" s="696"/>
      <c r="W62" s="696"/>
      <c r="X62" s="696"/>
      <c r="Y62" s="696"/>
      <c r="Z62" s="696"/>
      <c r="AA62" s="696"/>
      <c r="AB62" s="696"/>
      <c r="AC62" s="696"/>
      <c r="AD62" s="696"/>
      <c r="AE62" s="696"/>
      <c r="AF62" s="696"/>
      <c r="AG62" s="696"/>
      <c r="AH62" s="696"/>
      <c r="AI62" s="696"/>
      <c r="AJ62" s="696"/>
      <c r="AK62" s="696"/>
      <c r="AL62" s="696"/>
      <c r="AM62" s="696"/>
      <c r="AN62" s="696"/>
      <c r="AO62" s="696"/>
      <c r="AP62" s="696"/>
      <c r="AQ62" s="696"/>
      <c r="AR62" s="696"/>
      <c r="AS62" s="696"/>
      <c r="AT62" s="696"/>
      <c r="AU62" s="696"/>
      <c r="AV62" s="696"/>
      <c r="AW62" s="696"/>
      <c r="AX62" s="696"/>
      <c r="AY62" s="696"/>
      <c r="AZ62" s="696"/>
      <c r="BA62" s="696"/>
      <c r="BB62" s="223"/>
      <c r="BC62" s="224"/>
      <c r="BD62" s="223"/>
      <c r="BE62" s="223"/>
      <c r="BF62" s="224"/>
      <c r="BG62" s="223"/>
      <c r="BH62" s="223"/>
      <c r="BI62" s="224"/>
      <c r="BJ62" s="223"/>
      <c r="BK62" s="223"/>
      <c r="BL62" s="224"/>
    </row>
    <row r="63" spans="1:64" ht="3" customHeight="1">
      <c r="A63" s="696"/>
      <c r="B63" s="696"/>
      <c r="C63" s="696"/>
      <c r="D63" s="696"/>
      <c r="E63" s="696"/>
      <c r="F63" s="696"/>
      <c r="G63" s="696"/>
      <c r="H63" s="696"/>
      <c r="I63" s="696"/>
      <c r="J63" s="696"/>
      <c r="K63" s="696"/>
      <c r="L63" s="696"/>
      <c r="M63" s="696"/>
      <c r="N63" s="696"/>
      <c r="O63" s="696"/>
      <c r="P63" s="696"/>
      <c r="Q63" s="696"/>
      <c r="R63" s="743"/>
      <c r="S63" s="722"/>
      <c r="T63" s="722"/>
      <c r="U63" s="696"/>
      <c r="V63" s="696"/>
      <c r="W63" s="696"/>
      <c r="X63" s="696"/>
      <c r="Y63" s="696"/>
      <c r="Z63" s="696"/>
      <c r="AA63" s="696"/>
      <c r="AB63" s="696"/>
      <c r="AC63" s="696"/>
      <c r="AD63" s="696"/>
      <c r="AE63" s="696"/>
      <c r="AF63" s="696"/>
      <c r="AG63" s="696"/>
      <c r="AH63" s="696"/>
      <c r="AI63" s="696"/>
      <c r="AJ63" s="696"/>
      <c r="AK63" s="696"/>
      <c r="AL63" s="696"/>
      <c r="AM63" s="696"/>
      <c r="AN63" s="696"/>
      <c r="AO63" s="696"/>
      <c r="AP63" s="696"/>
      <c r="AQ63" s="696"/>
      <c r="AR63" s="696"/>
      <c r="AS63" s="696"/>
      <c r="AT63" s="696"/>
      <c r="AU63" s="696"/>
      <c r="AV63" s="696"/>
      <c r="AW63" s="696"/>
      <c r="AX63" s="696"/>
      <c r="AY63" s="696"/>
      <c r="AZ63" s="696"/>
      <c r="BA63" s="696"/>
      <c r="BB63" s="223"/>
      <c r="BC63" s="224"/>
      <c r="BD63" s="223"/>
      <c r="BE63" s="223"/>
      <c r="BF63" s="224"/>
      <c r="BG63" s="223"/>
      <c r="BH63" s="223"/>
      <c r="BI63" s="224"/>
      <c r="BJ63" s="223"/>
      <c r="BK63" s="223"/>
      <c r="BL63" s="224"/>
    </row>
    <row r="64" spans="1:64" ht="3" customHeight="1">
      <c r="A64" s="696"/>
      <c r="B64" s="696"/>
      <c r="C64" s="696"/>
      <c r="D64" s="696"/>
      <c r="E64" s="696"/>
      <c r="F64" s="696"/>
      <c r="G64" s="696"/>
      <c r="H64" s="696"/>
      <c r="I64" s="696"/>
      <c r="J64" s="696"/>
      <c r="K64" s="696"/>
      <c r="L64" s="696"/>
      <c r="M64" s="696"/>
      <c r="N64" s="696"/>
      <c r="O64" s="696"/>
      <c r="P64" s="696"/>
      <c r="Q64" s="696"/>
      <c r="R64" s="743"/>
      <c r="S64" s="722"/>
      <c r="T64" s="722"/>
      <c r="U64" s="696"/>
      <c r="V64" s="696"/>
      <c r="W64" s="696"/>
      <c r="X64" s="696"/>
      <c r="Y64" s="696"/>
      <c r="Z64" s="696"/>
      <c r="AA64" s="696"/>
      <c r="AB64" s="696"/>
      <c r="AC64" s="696"/>
      <c r="AD64" s="696"/>
      <c r="AE64" s="696"/>
      <c r="AF64" s="696"/>
      <c r="AG64" s="696"/>
      <c r="AH64" s="696"/>
      <c r="AI64" s="696"/>
      <c r="AJ64" s="696"/>
      <c r="AK64" s="696"/>
      <c r="AL64" s="696"/>
      <c r="AM64" s="696"/>
      <c r="AN64" s="696"/>
      <c r="AO64" s="696"/>
      <c r="AP64" s="696"/>
      <c r="AQ64" s="696"/>
      <c r="AR64" s="696"/>
      <c r="AS64" s="696"/>
      <c r="AT64" s="696"/>
      <c r="AU64" s="696"/>
      <c r="AV64" s="696"/>
      <c r="AW64" s="696"/>
      <c r="AX64" s="696"/>
      <c r="AY64" s="696"/>
      <c r="AZ64" s="696"/>
      <c r="BA64" s="696"/>
      <c r="BB64" s="223"/>
      <c r="BC64" s="224"/>
      <c r="BD64" s="223"/>
      <c r="BE64" s="223"/>
      <c r="BF64" s="224"/>
      <c r="BG64" s="223"/>
      <c r="BH64" s="223"/>
      <c r="BI64" s="224"/>
      <c r="BJ64" s="223"/>
      <c r="BK64" s="223"/>
      <c r="BL64" s="224"/>
    </row>
    <row r="65" spans="1:64" ht="3" customHeight="1">
      <c r="A65" s="696"/>
      <c r="B65" s="696"/>
      <c r="C65" s="696"/>
      <c r="D65" s="696"/>
      <c r="E65" s="696"/>
      <c r="F65" s="696"/>
      <c r="G65" s="696"/>
      <c r="H65" s="696"/>
      <c r="I65" s="696"/>
      <c r="J65" s="696"/>
      <c r="K65" s="696"/>
      <c r="L65" s="696"/>
      <c r="M65" s="696"/>
      <c r="N65" s="696"/>
      <c r="O65" s="696"/>
      <c r="P65" s="696"/>
      <c r="Q65" s="696"/>
      <c r="R65" s="743"/>
      <c r="S65" s="722"/>
      <c r="T65" s="722"/>
      <c r="U65" s="696"/>
      <c r="V65" s="696"/>
      <c r="W65" s="696"/>
      <c r="X65" s="696"/>
      <c r="Y65" s="696"/>
      <c r="Z65" s="696"/>
      <c r="AA65" s="696"/>
      <c r="AB65" s="696"/>
      <c r="AC65" s="696"/>
      <c r="AD65" s="696"/>
      <c r="AE65" s="696"/>
      <c r="AF65" s="696"/>
      <c r="AG65" s="696"/>
      <c r="AH65" s="696"/>
      <c r="AI65" s="696"/>
      <c r="AJ65" s="696"/>
      <c r="AK65" s="696"/>
      <c r="AL65" s="696"/>
      <c r="AM65" s="696"/>
      <c r="AN65" s="696"/>
      <c r="AO65" s="696"/>
      <c r="AP65" s="696"/>
      <c r="AQ65" s="696"/>
      <c r="AR65" s="696"/>
      <c r="AS65" s="696"/>
      <c r="AT65" s="696"/>
      <c r="AU65" s="696"/>
      <c r="AV65" s="696"/>
      <c r="AW65" s="696"/>
      <c r="AX65" s="696"/>
      <c r="AY65" s="696"/>
      <c r="AZ65" s="696"/>
      <c r="BA65" s="696"/>
      <c r="BB65" s="223"/>
      <c r="BC65" s="224"/>
      <c r="BD65" s="223"/>
      <c r="BE65" s="223"/>
      <c r="BF65" s="224"/>
      <c r="BG65" s="223"/>
      <c r="BH65" s="223"/>
      <c r="BI65" s="224"/>
      <c r="BJ65" s="223"/>
      <c r="BK65" s="223"/>
      <c r="BL65" s="224"/>
    </row>
    <row r="66" spans="1:64" ht="3" customHeight="1">
      <c r="A66" s="697"/>
      <c r="B66" s="697"/>
      <c r="C66" s="697"/>
      <c r="D66" s="697"/>
      <c r="E66" s="697"/>
      <c r="F66" s="697"/>
      <c r="G66" s="697"/>
      <c r="H66" s="697"/>
      <c r="I66" s="697"/>
      <c r="J66" s="697"/>
      <c r="K66" s="697"/>
      <c r="L66" s="697"/>
      <c r="M66" s="697"/>
      <c r="N66" s="697"/>
      <c r="O66" s="697"/>
      <c r="P66" s="697"/>
      <c r="Q66" s="697"/>
      <c r="R66" s="744"/>
      <c r="S66" s="723"/>
      <c r="T66" s="723"/>
      <c r="U66" s="697"/>
      <c r="V66" s="697"/>
      <c r="W66" s="697"/>
      <c r="X66" s="697"/>
      <c r="Y66" s="697"/>
      <c r="Z66" s="697"/>
      <c r="AA66" s="697"/>
      <c r="AB66" s="697"/>
      <c r="AC66" s="697"/>
      <c r="AD66" s="697"/>
      <c r="AE66" s="697"/>
      <c r="AF66" s="697"/>
      <c r="AG66" s="697"/>
      <c r="AH66" s="697"/>
      <c r="AI66" s="697"/>
      <c r="AJ66" s="697"/>
      <c r="AK66" s="697"/>
      <c r="AL66" s="697"/>
      <c r="AM66" s="697"/>
      <c r="AN66" s="697"/>
      <c r="AO66" s="697"/>
      <c r="AP66" s="697"/>
      <c r="AQ66" s="697"/>
      <c r="AR66" s="697"/>
      <c r="AS66" s="697"/>
      <c r="AT66" s="697"/>
      <c r="AU66" s="697"/>
      <c r="AV66" s="697"/>
      <c r="AW66" s="697"/>
      <c r="AX66" s="697"/>
      <c r="AY66" s="697"/>
      <c r="AZ66" s="697"/>
      <c r="BA66" s="697"/>
      <c r="BB66" s="223"/>
      <c r="BC66" s="224"/>
      <c r="BD66" s="223"/>
      <c r="BE66" s="223"/>
      <c r="BF66" s="224"/>
      <c r="BG66" s="223"/>
      <c r="BH66" s="223"/>
      <c r="BI66" s="224"/>
      <c r="BJ66" s="223"/>
      <c r="BK66" s="223"/>
      <c r="BL66" s="224"/>
    </row>
    <row r="67" spans="1:64" ht="13.5" hidden="1" customHeight="1">
      <c r="A67" s="225"/>
      <c r="B67" s="706"/>
      <c r="C67" s="707"/>
      <c r="D67" s="707"/>
      <c r="E67" s="707"/>
      <c r="F67" s="707"/>
      <c r="G67" s="707"/>
      <c r="H67" s="707"/>
      <c r="I67" s="707"/>
      <c r="J67" s="707"/>
      <c r="K67" s="707"/>
      <c r="L67" s="707"/>
      <c r="M67" s="707"/>
      <c r="N67" s="707"/>
      <c r="O67" s="707"/>
      <c r="P67" s="707"/>
      <c r="Q67" s="707"/>
      <c r="R67" s="707"/>
      <c r="S67" s="707"/>
      <c r="T67" s="707"/>
      <c r="U67" s="707"/>
      <c r="V67" s="707"/>
      <c r="W67" s="707"/>
      <c r="X67" s="707"/>
      <c r="Y67" s="707"/>
      <c r="Z67" s="707"/>
      <c r="AA67" s="707"/>
      <c r="AB67" s="707"/>
      <c r="AC67" s="707"/>
      <c r="AD67" s="707"/>
      <c r="AE67" s="707"/>
      <c r="AF67" s="707"/>
      <c r="AG67" s="707"/>
      <c r="AH67" s="707"/>
      <c r="AI67" s="707"/>
      <c r="AJ67" s="707"/>
      <c r="AK67" s="707"/>
      <c r="AL67" s="707"/>
      <c r="AM67" s="707"/>
      <c r="AN67" s="707"/>
      <c r="AO67" s="707"/>
      <c r="AP67" s="707"/>
      <c r="AQ67" s="707"/>
      <c r="AR67" s="707"/>
      <c r="AS67" s="707"/>
      <c r="AT67" s="707"/>
      <c r="AU67" s="707"/>
      <c r="AV67" s="707"/>
      <c r="AW67" s="707"/>
      <c r="AX67" s="707"/>
      <c r="AY67" s="707"/>
      <c r="AZ67" s="707"/>
      <c r="BA67" s="707"/>
      <c r="BB67" s="223"/>
      <c r="BC67" s="224"/>
      <c r="BD67" s="223"/>
      <c r="BE67" s="223"/>
      <c r="BF67" s="224"/>
      <c r="BG67" s="223"/>
      <c r="BH67" s="223"/>
      <c r="BI67" s="224"/>
      <c r="BJ67" s="223"/>
      <c r="BK67" s="223"/>
      <c r="BL67" s="224"/>
    </row>
    <row r="68" spans="1:64" ht="13.5" hidden="1" customHeight="1">
      <c r="A68" s="701" t="s">
        <v>120</v>
      </c>
      <c r="B68" s="677" t="s">
        <v>189</v>
      </c>
      <c r="C68" s="677" t="s">
        <v>189</v>
      </c>
      <c r="D68" s="677" t="s">
        <v>189</v>
      </c>
      <c r="E68" s="677" t="s">
        <v>189</v>
      </c>
      <c r="F68" s="677" t="s">
        <v>189</v>
      </c>
      <c r="G68" s="677" t="s">
        <v>189</v>
      </c>
      <c r="H68" s="677" t="s">
        <v>189</v>
      </c>
      <c r="I68" s="677" t="s">
        <v>189</v>
      </c>
      <c r="J68" s="677" t="s">
        <v>189</v>
      </c>
      <c r="K68" s="677" t="s">
        <v>189</v>
      </c>
      <c r="L68" s="677" t="s">
        <v>189</v>
      </c>
      <c r="M68" s="677" t="s">
        <v>189</v>
      </c>
      <c r="N68" s="677" t="s">
        <v>189</v>
      </c>
      <c r="O68" s="677" t="s">
        <v>189</v>
      </c>
      <c r="P68" s="677" t="s">
        <v>189</v>
      </c>
      <c r="Q68" s="677" t="s">
        <v>189</v>
      </c>
      <c r="R68" s="677" t="s">
        <v>189</v>
      </c>
      <c r="S68" s="677" t="s">
        <v>189</v>
      </c>
      <c r="T68" s="677" t="s">
        <v>189</v>
      </c>
      <c r="U68" s="677" t="s">
        <v>189</v>
      </c>
      <c r="V68" s="677" t="s">
        <v>189</v>
      </c>
      <c r="W68" s="677" t="s">
        <v>189</v>
      </c>
      <c r="X68" s="677" t="s">
        <v>189</v>
      </c>
      <c r="Y68" s="677" t="s">
        <v>189</v>
      </c>
      <c r="Z68" s="677" t="s">
        <v>189</v>
      </c>
      <c r="AA68" s="677" t="s">
        <v>189</v>
      </c>
      <c r="AB68" s="677" t="s">
        <v>189</v>
      </c>
      <c r="AC68" s="677" t="s">
        <v>189</v>
      </c>
      <c r="AD68" s="677" t="s">
        <v>189</v>
      </c>
      <c r="AE68" s="677" t="s">
        <v>189</v>
      </c>
      <c r="AF68" s="677" t="s">
        <v>189</v>
      </c>
      <c r="AG68" s="677" t="s">
        <v>189</v>
      </c>
      <c r="AH68" s="677" t="s">
        <v>189</v>
      </c>
      <c r="AI68" s="677" t="s">
        <v>189</v>
      </c>
      <c r="AJ68" s="677" t="s">
        <v>189</v>
      </c>
      <c r="AK68" s="677" t="s">
        <v>189</v>
      </c>
      <c r="AL68" s="677" t="s">
        <v>189</v>
      </c>
      <c r="AM68" s="677" t="s">
        <v>189</v>
      </c>
      <c r="AN68" s="677" t="s">
        <v>189</v>
      </c>
      <c r="AO68" s="677" t="s">
        <v>189</v>
      </c>
      <c r="AP68" s="677" t="s">
        <v>189</v>
      </c>
      <c r="AQ68" s="677" t="s">
        <v>189</v>
      </c>
      <c r="AR68" s="677" t="s">
        <v>189</v>
      </c>
      <c r="AS68" s="677" t="s">
        <v>189</v>
      </c>
      <c r="AT68" s="226"/>
      <c r="AU68" s="226"/>
      <c r="AV68" s="226"/>
      <c r="AW68" s="226"/>
      <c r="AX68" s="677" t="s">
        <v>189</v>
      </c>
      <c r="AY68" s="677" t="s">
        <v>189</v>
      </c>
      <c r="AZ68" s="677" t="s">
        <v>189</v>
      </c>
      <c r="BA68" s="677" t="s">
        <v>189</v>
      </c>
      <c r="BB68" s="223"/>
      <c r="BC68" s="224"/>
      <c r="BD68" s="223"/>
      <c r="BE68" s="223"/>
      <c r="BF68" s="224"/>
      <c r="BG68" s="223"/>
      <c r="BH68" s="223"/>
      <c r="BI68" s="224"/>
      <c r="BJ68" s="223"/>
      <c r="BK68" s="223"/>
      <c r="BL68" s="224"/>
    </row>
    <row r="69" spans="1:64" ht="13.5" hidden="1" customHeight="1">
      <c r="A69" s="678"/>
      <c r="B69" s="678"/>
      <c r="C69" s="678"/>
      <c r="D69" s="678"/>
      <c r="E69" s="678"/>
      <c r="F69" s="678"/>
      <c r="G69" s="678"/>
      <c r="H69" s="678"/>
      <c r="I69" s="678"/>
      <c r="J69" s="678"/>
      <c r="K69" s="678"/>
      <c r="L69" s="678"/>
      <c r="M69" s="678"/>
      <c r="N69" s="678"/>
      <c r="O69" s="678"/>
      <c r="P69" s="678"/>
      <c r="Q69" s="678"/>
      <c r="R69" s="678"/>
      <c r="S69" s="678"/>
      <c r="T69" s="678"/>
      <c r="U69" s="678"/>
      <c r="V69" s="678"/>
      <c r="W69" s="678"/>
      <c r="X69" s="678"/>
      <c r="Y69" s="678"/>
      <c r="Z69" s="678"/>
      <c r="AA69" s="678"/>
      <c r="AB69" s="678"/>
      <c r="AC69" s="678"/>
      <c r="AD69" s="678"/>
      <c r="AE69" s="678"/>
      <c r="AF69" s="678"/>
      <c r="AG69" s="678"/>
      <c r="AH69" s="678"/>
      <c r="AI69" s="678"/>
      <c r="AJ69" s="678"/>
      <c r="AK69" s="678"/>
      <c r="AL69" s="678"/>
      <c r="AM69" s="678"/>
      <c r="AN69" s="678"/>
      <c r="AO69" s="678"/>
      <c r="AP69" s="678"/>
      <c r="AQ69" s="678"/>
      <c r="AR69" s="678"/>
      <c r="AS69" s="678"/>
      <c r="AT69" s="226"/>
      <c r="AU69" s="226"/>
      <c r="AV69" s="226"/>
      <c r="AW69" s="226"/>
      <c r="AX69" s="678"/>
      <c r="AY69" s="678"/>
      <c r="AZ69" s="678"/>
      <c r="BA69" s="678"/>
      <c r="BB69" s="223"/>
      <c r="BC69" s="224"/>
      <c r="BD69" s="223"/>
      <c r="BE69" s="223"/>
      <c r="BF69" s="224"/>
      <c r="BG69" s="223"/>
      <c r="BH69" s="223"/>
      <c r="BI69" s="224"/>
      <c r="BJ69" s="223"/>
      <c r="BK69" s="223"/>
      <c r="BL69" s="224"/>
    </row>
    <row r="70" spans="1:64" ht="13.5" hidden="1" customHeight="1">
      <c r="A70" s="678"/>
      <c r="B70" s="678"/>
      <c r="C70" s="678"/>
      <c r="D70" s="678"/>
      <c r="E70" s="678"/>
      <c r="F70" s="678"/>
      <c r="G70" s="678"/>
      <c r="H70" s="678"/>
      <c r="I70" s="678"/>
      <c r="J70" s="678"/>
      <c r="K70" s="678"/>
      <c r="L70" s="678"/>
      <c r="M70" s="678"/>
      <c r="N70" s="678"/>
      <c r="O70" s="678"/>
      <c r="P70" s="678"/>
      <c r="Q70" s="678"/>
      <c r="R70" s="678"/>
      <c r="S70" s="678"/>
      <c r="T70" s="678"/>
      <c r="U70" s="678"/>
      <c r="V70" s="678"/>
      <c r="W70" s="678"/>
      <c r="X70" s="678"/>
      <c r="Y70" s="678"/>
      <c r="Z70" s="678"/>
      <c r="AA70" s="678"/>
      <c r="AB70" s="678"/>
      <c r="AC70" s="678"/>
      <c r="AD70" s="678"/>
      <c r="AE70" s="678"/>
      <c r="AF70" s="678"/>
      <c r="AG70" s="678"/>
      <c r="AH70" s="678"/>
      <c r="AI70" s="678"/>
      <c r="AJ70" s="678"/>
      <c r="AK70" s="678"/>
      <c r="AL70" s="678"/>
      <c r="AM70" s="678"/>
      <c r="AN70" s="678"/>
      <c r="AO70" s="678"/>
      <c r="AP70" s="678"/>
      <c r="AQ70" s="678"/>
      <c r="AR70" s="678"/>
      <c r="AS70" s="678"/>
      <c r="AT70" s="226"/>
      <c r="AU70" s="226"/>
      <c r="AV70" s="226"/>
      <c r="AW70" s="226"/>
      <c r="AX70" s="678"/>
      <c r="AY70" s="678"/>
      <c r="AZ70" s="678"/>
      <c r="BA70" s="678"/>
      <c r="BB70" s="223"/>
      <c r="BC70" s="224"/>
      <c r="BD70" s="223"/>
      <c r="BE70" s="223"/>
      <c r="BF70" s="224"/>
      <c r="BG70" s="223"/>
      <c r="BH70" s="223"/>
      <c r="BI70" s="224"/>
      <c r="BJ70" s="223"/>
      <c r="BK70" s="223"/>
      <c r="BL70" s="224"/>
    </row>
    <row r="71" spans="1:64" ht="13.5" hidden="1" customHeight="1">
      <c r="A71" s="678"/>
      <c r="B71" s="678"/>
      <c r="C71" s="678"/>
      <c r="D71" s="678"/>
      <c r="E71" s="678"/>
      <c r="F71" s="678"/>
      <c r="G71" s="678"/>
      <c r="H71" s="678"/>
      <c r="I71" s="678"/>
      <c r="J71" s="678"/>
      <c r="K71" s="678"/>
      <c r="L71" s="678"/>
      <c r="M71" s="678"/>
      <c r="N71" s="678"/>
      <c r="O71" s="678"/>
      <c r="P71" s="678"/>
      <c r="Q71" s="678"/>
      <c r="R71" s="678"/>
      <c r="S71" s="678"/>
      <c r="T71" s="678"/>
      <c r="U71" s="678"/>
      <c r="V71" s="678"/>
      <c r="W71" s="678"/>
      <c r="X71" s="678"/>
      <c r="Y71" s="678"/>
      <c r="Z71" s="678"/>
      <c r="AA71" s="678"/>
      <c r="AB71" s="678"/>
      <c r="AC71" s="678"/>
      <c r="AD71" s="678"/>
      <c r="AE71" s="678"/>
      <c r="AF71" s="678"/>
      <c r="AG71" s="678"/>
      <c r="AH71" s="678"/>
      <c r="AI71" s="678"/>
      <c r="AJ71" s="678"/>
      <c r="AK71" s="678"/>
      <c r="AL71" s="678"/>
      <c r="AM71" s="678"/>
      <c r="AN71" s="678"/>
      <c r="AO71" s="678"/>
      <c r="AP71" s="678"/>
      <c r="AQ71" s="678"/>
      <c r="AR71" s="678"/>
      <c r="AS71" s="678"/>
      <c r="AT71" s="226"/>
      <c r="AU71" s="226"/>
      <c r="AV71" s="226"/>
      <c r="AW71" s="226"/>
      <c r="AX71" s="678"/>
      <c r="AY71" s="678"/>
      <c r="AZ71" s="678"/>
      <c r="BA71" s="678"/>
      <c r="BB71" s="223"/>
      <c r="BC71" s="224"/>
      <c r="BD71" s="223"/>
      <c r="BE71" s="223"/>
      <c r="BF71" s="224"/>
      <c r="BG71" s="223"/>
      <c r="BH71" s="223"/>
      <c r="BI71" s="224"/>
      <c r="BJ71" s="223"/>
      <c r="BK71" s="223"/>
      <c r="BL71" s="224"/>
    </row>
    <row r="72" spans="1:64" ht="13.5" hidden="1" customHeight="1">
      <c r="A72" s="678"/>
      <c r="B72" s="678"/>
      <c r="C72" s="678"/>
      <c r="D72" s="678"/>
      <c r="E72" s="678"/>
      <c r="F72" s="678"/>
      <c r="G72" s="678"/>
      <c r="H72" s="678"/>
      <c r="I72" s="678"/>
      <c r="J72" s="678"/>
      <c r="K72" s="678"/>
      <c r="L72" s="678"/>
      <c r="M72" s="678"/>
      <c r="N72" s="678"/>
      <c r="O72" s="678"/>
      <c r="P72" s="678"/>
      <c r="Q72" s="678"/>
      <c r="R72" s="678"/>
      <c r="S72" s="678"/>
      <c r="T72" s="678"/>
      <c r="U72" s="678"/>
      <c r="V72" s="678"/>
      <c r="W72" s="678"/>
      <c r="X72" s="678"/>
      <c r="Y72" s="678"/>
      <c r="Z72" s="678"/>
      <c r="AA72" s="678"/>
      <c r="AB72" s="678"/>
      <c r="AC72" s="678"/>
      <c r="AD72" s="678"/>
      <c r="AE72" s="678"/>
      <c r="AF72" s="678"/>
      <c r="AG72" s="678"/>
      <c r="AH72" s="678"/>
      <c r="AI72" s="678"/>
      <c r="AJ72" s="678"/>
      <c r="AK72" s="678"/>
      <c r="AL72" s="678"/>
      <c r="AM72" s="678"/>
      <c r="AN72" s="678"/>
      <c r="AO72" s="678"/>
      <c r="AP72" s="678"/>
      <c r="AQ72" s="678"/>
      <c r="AR72" s="678"/>
      <c r="AS72" s="678"/>
      <c r="AT72" s="226"/>
      <c r="AU72" s="226"/>
      <c r="AV72" s="226"/>
      <c r="AW72" s="226"/>
      <c r="AX72" s="678"/>
      <c r="AY72" s="678"/>
      <c r="AZ72" s="678"/>
      <c r="BA72" s="678"/>
      <c r="BB72" s="223"/>
      <c r="BC72" s="224"/>
      <c r="BD72" s="223"/>
      <c r="BE72" s="223"/>
      <c r="BF72" s="224"/>
      <c r="BG72" s="223"/>
      <c r="BH72" s="223"/>
      <c r="BI72" s="224"/>
      <c r="BJ72" s="223"/>
      <c r="BK72" s="223"/>
      <c r="BL72" s="224"/>
    </row>
    <row r="73" spans="1:64" ht="13.5" hidden="1" customHeight="1">
      <c r="A73" s="679"/>
      <c r="B73" s="679"/>
      <c r="C73" s="679"/>
      <c r="D73" s="679"/>
      <c r="E73" s="679"/>
      <c r="F73" s="679"/>
      <c r="G73" s="679"/>
      <c r="H73" s="679"/>
      <c r="I73" s="679"/>
      <c r="J73" s="679"/>
      <c r="K73" s="679"/>
      <c r="L73" s="679"/>
      <c r="M73" s="679"/>
      <c r="N73" s="679"/>
      <c r="O73" s="679"/>
      <c r="P73" s="679"/>
      <c r="Q73" s="679"/>
      <c r="R73" s="679"/>
      <c r="S73" s="679"/>
      <c r="T73" s="679"/>
      <c r="U73" s="679"/>
      <c r="V73" s="679"/>
      <c r="W73" s="679"/>
      <c r="X73" s="679"/>
      <c r="Y73" s="679"/>
      <c r="Z73" s="679"/>
      <c r="AA73" s="679"/>
      <c r="AB73" s="679"/>
      <c r="AC73" s="679"/>
      <c r="AD73" s="679"/>
      <c r="AE73" s="679"/>
      <c r="AF73" s="679"/>
      <c r="AG73" s="679"/>
      <c r="AH73" s="679"/>
      <c r="AI73" s="679"/>
      <c r="AJ73" s="679"/>
      <c r="AK73" s="679"/>
      <c r="AL73" s="679"/>
      <c r="AM73" s="679"/>
      <c r="AN73" s="679"/>
      <c r="AO73" s="679"/>
      <c r="AP73" s="679"/>
      <c r="AQ73" s="679"/>
      <c r="AR73" s="679"/>
      <c r="AS73" s="679"/>
      <c r="AT73" s="226"/>
      <c r="AU73" s="226"/>
      <c r="AV73" s="226"/>
      <c r="AW73" s="226"/>
      <c r="AX73" s="679"/>
      <c r="AY73" s="679"/>
      <c r="AZ73" s="679"/>
      <c r="BA73" s="679"/>
      <c r="BB73" s="223"/>
      <c r="BC73" s="224"/>
      <c r="BD73" s="223"/>
      <c r="BE73" s="223"/>
      <c r="BF73" s="224"/>
      <c r="BG73" s="223"/>
      <c r="BH73" s="223"/>
      <c r="BI73" s="224"/>
      <c r="BJ73" s="223"/>
      <c r="BK73" s="223"/>
      <c r="BL73" s="224"/>
    </row>
    <row r="74" spans="1:64" ht="13.5" hidden="1" customHeight="1">
      <c r="A74" s="225"/>
      <c r="B74" s="706"/>
      <c r="C74" s="707"/>
      <c r="D74" s="707"/>
      <c r="E74" s="707"/>
      <c r="F74" s="707"/>
      <c r="G74" s="707"/>
      <c r="H74" s="707"/>
      <c r="I74" s="707"/>
      <c r="J74" s="707"/>
      <c r="K74" s="707"/>
      <c r="L74" s="707"/>
      <c r="M74" s="707"/>
      <c r="N74" s="707"/>
      <c r="O74" s="707"/>
      <c r="P74" s="707"/>
      <c r="Q74" s="707"/>
      <c r="R74" s="707"/>
      <c r="S74" s="707"/>
      <c r="T74" s="707"/>
      <c r="U74" s="707"/>
      <c r="V74" s="707"/>
      <c r="W74" s="707"/>
      <c r="X74" s="707"/>
      <c r="Y74" s="707"/>
      <c r="Z74" s="707"/>
      <c r="AA74" s="707"/>
      <c r="AB74" s="707"/>
      <c r="AC74" s="707"/>
      <c r="AD74" s="707"/>
      <c r="AE74" s="707"/>
      <c r="AF74" s="707"/>
      <c r="AG74" s="707"/>
      <c r="AH74" s="707"/>
      <c r="AI74" s="707"/>
      <c r="AJ74" s="707"/>
      <c r="AK74" s="707"/>
      <c r="AL74" s="707"/>
      <c r="AM74" s="707"/>
      <c r="AN74" s="707"/>
      <c r="AO74" s="707"/>
      <c r="AP74" s="707"/>
      <c r="AQ74" s="707"/>
      <c r="AR74" s="707"/>
      <c r="AS74" s="707"/>
      <c r="AT74" s="707"/>
      <c r="AU74" s="707"/>
      <c r="AV74" s="707"/>
      <c r="AW74" s="707"/>
      <c r="AX74" s="707"/>
      <c r="AY74" s="707"/>
      <c r="AZ74" s="707"/>
      <c r="BA74" s="707"/>
      <c r="BB74" s="223"/>
      <c r="BC74" s="224"/>
      <c r="BD74" s="223"/>
      <c r="BE74" s="223"/>
      <c r="BF74" s="224"/>
      <c r="BG74" s="223"/>
      <c r="BH74" s="223"/>
      <c r="BI74" s="224"/>
      <c r="BJ74" s="223"/>
      <c r="BK74" s="223"/>
      <c r="BL74" s="224"/>
    </row>
    <row r="75" spans="1:64" ht="13.5" hidden="1" customHeight="1">
      <c r="A75" s="701" t="s">
        <v>123</v>
      </c>
      <c r="B75" s="677" t="s">
        <v>189</v>
      </c>
      <c r="C75" s="677" t="s">
        <v>189</v>
      </c>
      <c r="D75" s="677" t="s">
        <v>189</v>
      </c>
      <c r="E75" s="677" t="s">
        <v>189</v>
      </c>
      <c r="F75" s="677" t="s">
        <v>189</v>
      </c>
      <c r="G75" s="677" t="s">
        <v>189</v>
      </c>
      <c r="H75" s="677" t="s">
        <v>189</v>
      </c>
      <c r="I75" s="677" t="s">
        <v>189</v>
      </c>
      <c r="J75" s="677" t="s">
        <v>189</v>
      </c>
      <c r="K75" s="677" t="s">
        <v>189</v>
      </c>
      <c r="L75" s="677" t="s">
        <v>189</v>
      </c>
      <c r="M75" s="677" t="s">
        <v>189</v>
      </c>
      <c r="N75" s="677" t="s">
        <v>189</v>
      </c>
      <c r="O75" s="677" t="s">
        <v>189</v>
      </c>
      <c r="P75" s="677" t="s">
        <v>189</v>
      </c>
      <c r="Q75" s="677" t="s">
        <v>189</v>
      </c>
      <c r="R75" s="677" t="s">
        <v>189</v>
      </c>
      <c r="S75" s="677" t="s">
        <v>189</v>
      </c>
      <c r="T75" s="677" t="s">
        <v>189</v>
      </c>
      <c r="U75" s="677" t="s">
        <v>189</v>
      </c>
      <c r="V75" s="677" t="s">
        <v>189</v>
      </c>
      <c r="W75" s="677" t="s">
        <v>189</v>
      </c>
      <c r="X75" s="677" t="s">
        <v>189</v>
      </c>
      <c r="Y75" s="677" t="s">
        <v>189</v>
      </c>
      <c r="Z75" s="677" t="s">
        <v>189</v>
      </c>
      <c r="AA75" s="677" t="s">
        <v>189</v>
      </c>
      <c r="AB75" s="677" t="s">
        <v>189</v>
      </c>
      <c r="AC75" s="677" t="s">
        <v>189</v>
      </c>
      <c r="AD75" s="677" t="s">
        <v>189</v>
      </c>
      <c r="AE75" s="677" t="s">
        <v>189</v>
      </c>
      <c r="AF75" s="677" t="s">
        <v>189</v>
      </c>
      <c r="AG75" s="677" t="s">
        <v>189</v>
      </c>
      <c r="AH75" s="677" t="s">
        <v>189</v>
      </c>
      <c r="AI75" s="677" t="s">
        <v>189</v>
      </c>
      <c r="AJ75" s="677" t="s">
        <v>189</v>
      </c>
      <c r="AK75" s="677" t="s">
        <v>189</v>
      </c>
      <c r="AL75" s="677" t="s">
        <v>189</v>
      </c>
      <c r="AM75" s="677" t="s">
        <v>189</v>
      </c>
      <c r="AN75" s="677" t="s">
        <v>189</v>
      </c>
      <c r="AO75" s="677" t="s">
        <v>189</v>
      </c>
      <c r="AP75" s="677" t="s">
        <v>189</v>
      </c>
      <c r="AQ75" s="677" t="s">
        <v>189</v>
      </c>
      <c r="AR75" s="677" t="s">
        <v>189</v>
      </c>
      <c r="AS75" s="677" t="s">
        <v>189</v>
      </c>
      <c r="AT75" s="226"/>
      <c r="AU75" s="226"/>
      <c r="AV75" s="226"/>
      <c r="AW75" s="226"/>
      <c r="AX75" s="677" t="s">
        <v>189</v>
      </c>
      <c r="AY75" s="677" t="s">
        <v>189</v>
      </c>
      <c r="AZ75" s="677" t="s">
        <v>189</v>
      </c>
      <c r="BA75" s="677" t="s">
        <v>189</v>
      </c>
      <c r="BB75" s="223"/>
      <c r="BC75" s="224"/>
      <c r="BD75" s="223"/>
      <c r="BE75" s="223"/>
      <c r="BF75" s="224"/>
      <c r="BG75" s="223"/>
      <c r="BH75" s="223"/>
      <c r="BI75" s="224"/>
      <c r="BJ75" s="223"/>
      <c r="BK75" s="223"/>
      <c r="BL75" s="224"/>
    </row>
    <row r="76" spans="1:64" ht="13.5" hidden="1" customHeight="1">
      <c r="A76" s="678"/>
      <c r="B76" s="678"/>
      <c r="C76" s="678"/>
      <c r="D76" s="678"/>
      <c r="E76" s="678"/>
      <c r="F76" s="678"/>
      <c r="G76" s="678"/>
      <c r="H76" s="678"/>
      <c r="I76" s="678"/>
      <c r="J76" s="678"/>
      <c r="K76" s="678"/>
      <c r="L76" s="678"/>
      <c r="M76" s="678"/>
      <c r="N76" s="678"/>
      <c r="O76" s="678"/>
      <c r="P76" s="678"/>
      <c r="Q76" s="678"/>
      <c r="R76" s="678"/>
      <c r="S76" s="678"/>
      <c r="T76" s="678"/>
      <c r="U76" s="678"/>
      <c r="V76" s="678"/>
      <c r="W76" s="678"/>
      <c r="X76" s="678"/>
      <c r="Y76" s="678"/>
      <c r="Z76" s="678"/>
      <c r="AA76" s="678"/>
      <c r="AB76" s="678"/>
      <c r="AC76" s="678"/>
      <c r="AD76" s="678"/>
      <c r="AE76" s="678"/>
      <c r="AF76" s="678"/>
      <c r="AG76" s="678"/>
      <c r="AH76" s="678"/>
      <c r="AI76" s="678"/>
      <c r="AJ76" s="678"/>
      <c r="AK76" s="678"/>
      <c r="AL76" s="678"/>
      <c r="AM76" s="678"/>
      <c r="AN76" s="678"/>
      <c r="AO76" s="678"/>
      <c r="AP76" s="678"/>
      <c r="AQ76" s="678"/>
      <c r="AR76" s="678"/>
      <c r="AS76" s="678"/>
      <c r="AT76" s="226"/>
      <c r="AU76" s="226"/>
      <c r="AV76" s="226"/>
      <c r="AW76" s="226"/>
      <c r="AX76" s="678"/>
      <c r="AY76" s="678"/>
      <c r="AZ76" s="678"/>
      <c r="BA76" s="678"/>
      <c r="BB76" s="223"/>
      <c r="BC76" s="224"/>
      <c r="BD76" s="223"/>
      <c r="BE76" s="223"/>
      <c r="BF76" s="224"/>
      <c r="BG76" s="223"/>
      <c r="BH76" s="223"/>
      <c r="BI76" s="224"/>
      <c r="BJ76" s="223"/>
      <c r="BK76" s="223"/>
      <c r="BL76" s="224"/>
    </row>
    <row r="77" spans="1:64" ht="13.5" hidden="1" customHeight="1">
      <c r="A77" s="678"/>
      <c r="B77" s="678"/>
      <c r="C77" s="678"/>
      <c r="D77" s="678"/>
      <c r="E77" s="678"/>
      <c r="F77" s="678"/>
      <c r="G77" s="678"/>
      <c r="H77" s="678"/>
      <c r="I77" s="678"/>
      <c r="J77" s="678"/>
      <c r="K77" s="678"/>
      <c r="L77" s="678"/>
      <c r="M77" s="678"/>
      <c r="N77" s="678"/>
      <c r="O77" s="678"/>
      <c r="P77" s="678"/>
      <c r="Q77" s="678"/>
      <c r="R77" s="678"/>
      <c r="S77" s="678"/>
      <c r="T77" s="678"/>
      <c r="U77" s="678"/>
      <c r="V77" s="678"/>
      <c r="W77" s="678"/>
      <c r="X77" s="678"/>
      <c r="Y77" s="678"/>
      <c r="Z77" s="678"/>
      <c r="AA77" s="678"/>
      <c r="AB77" s="678"/>
      <c r="AC77" s="678"/>
      <c r="AD77" s="678"/>
      <c r="AE77" s="678"/>
      <c r="AF77" s="678"/>
      <c r="AG77" s="678"/>
      <c r="AH77" s="678"/>
      <c r="AI77" s="678"/>
      <c r="AJ77" s="678"/>
      <c r="AK77" s="678"/>
      <c r="AL77" s="678"/>
      <c r="AM77" s="678"/>
      <c r="AN77" s="678"/>
      <c r="AO77" s="678"/>
      <c r="AP77" s="678"/>
      <c r="AQ77" s="678"/>
      <c r="AR77" s="678"/>
      <c r="AS77" s="678"/>
      <c r="AT77" s="226"/>
      <c r="AU77" s="226"/>
      <c r="AV77" s="226"/>
      <c r="AW77" s="226"/>
      <c r="AX77" s="678"/>
      <c r="AY77" s="678"/>
      <c r="AZ77" s="678"/>
      <c r="BA77" s="678"/>
      <c r="BB77" s="223"/>
      <c r="BC77" s="224"/>
      <c r="BD77" s="223"/>
      <c r="BE77" s="223"/>
      <c r="BF77" s="224"/>
      <c r="BG77" s="223"/>
      <c r="BH77" s="223"/>
      <c r="BI77" s="224"/>
      <c r="BJ77" s="223"/>
      <c r="BK77" s="223"/>
      <c r="BL77" s="224"/>
    </row>
    <row r="78" spans="1:64" ht="13.5" hidden="1" customHeight="1">
      <c r="A78" s="678"/>
      <c r="B78" s="678"/>
      <c r="C78" s="678"/>
      <c r="D78" s="678"/>
      <c r="E78" s="678"/>
      <c r="F78" s="678"/>
      <c r="G78" s="678"/>
      <c r="H78" s="678"/>
      <c r="I78" s="678"/>
      <c r="J78" s="678"/>
      <c r="K78" s="678"/>
      <c r="L78" s="678"/>
      <c r="M78" s="678"/>
      <c r="N78" s="678"/>
      <c r="O78" s="678"/>
      <c r="P78" s="678"/>
      <c r="Q78" s="678"/>
      <c r="R78" s="678"/>
      <c r="S78" s="678"/>
      <c r="T78" s="678"/>
      <c r="U78" s="678"/>
      <c r="V78" s="678"/>
      <c r="W78" s="678"/>
      <c r="X78" s="678"/>
      <c r="Y78" s="678"/>
      <c r="Z78" s="678"/>
      <c r="AA78" s="678"/>
      <c r="AB78" s="678"/>
      <c r="AC78" s="678"/>
      <c r="AD78" s="678"/>
      <c r="AE78" s="678"/>
      <c r="AF78" s="678"/>
      <c r="AG78" s="678"/>
      <c r="AH78" s="678"/>
      <c r="AI78" s="678"/>
      <c r="AJ78" s="678"/>
      <c r="AK78" s="678"/>
      <c r="AL78" s="678"/>
      <c r="AM78" s="678"/>
      <c r="AN78" s="678"/>
      <c r="AO78" s="678"/>
      <c r="AP78" s="678"/>
      <c r="AQ78" s="678"/>
      <c r="AR78" s="678"/>
      <c r="AS78" s="678"/>
      <c r="AT78" s="226"/>
      <c r="AU78" s="226"/>
      <c r="AV78" s="226"/>
      <c r="AW78" s="226"/>
      <c r="AX78" s="678"/>
      <c r="AY78" s="678"/>
      <c r="AZ78" s="678"/>
      <c r="BA78" s="678"/>
      <c r="BB78" s="223"/>
      <c r="BC78" s="224"/>
      <c r="BD78" s="223"/>
      <c r="BE78" s="223"/>
      <c r="BF78" s="224"/>
      <c r="BG78" s="223"/>
      <c r="BH78" s="223"/>
      <c r="BI78" s="224"/>
      <c r="BJ78" s="223"/>
      <c r="BK78" s="223"/>
      <c r="BL78" s="224"/>
    </row>
    <row r="79" spans="1:64" ht="13.5" hidden="1" customHeight="1">
      <c r="A79" s="678"/>
      <c r="B79" s="678"/>
      <c r="C79" s="678"/>
      <c r="D79" s="678"/>
      <c r="E79" s="678"/>
      <c r="F79" s="678"/>
      <c r="G79" s="678"/>
      <c r="H79" s="678"/>
      <c r="I79" s="678"/>
      <c r="J79" s="678"/>
      <c r="K79" s="678"/>
      <c r="L79" s="678"/>
      <c r="M79" s="678"/>
      <c r="N79" s="678"/>
      <c r="O79" s="678"/>
      <c r="P79" s="678"/>
      <c r="Q79" s="678"/>
      <c r="R79" s="678"/>
      <c r="S79" s="678"/>
      <c r="T79" s="678"/>
      <c r="U79" s="678"/>
      <c r="V79" s="678"/>
      <c r="W79" s="678"/>
      <c r="X79" s="678"/>
      <c r="Y79" s="678"/>
      <c r="Z79" s="678"/>
      <c r="AA79" s="678"/>
      <c r="AB79" s="678"/>
      <c r="AC79" s="678"/>
      <c r="AD79" s="678"/>
      <c r="AE79" s="678"/>
      <c r="AF79" s="678"/>
      <c r="AG79" s="678"/>
      <c r="AH79" s="678"/>
      <c r="AI79" s="678"/>
      <c r="AJ79" s="678"/>
      <c r="AK79" s="678"/>
      <c r="AL79" s="678"/>
      <c r="AM79" s="678"/>
      <c r="AN79" s="678"/>
      <c r="AO79" s="678"/>
      <c r="AP79" s="678"/>
      <c r="AQ79" s="678"/>
      <c r="AR79" s="678"/>
      <c r="AS79" s="678"/>
      <c r="AT79" s="226"/>
      <c r="AU79" s="226"/>
      <c r="AV79" s="226"/>
      <c r="AW79" s="226"/>
      <c r="AX79" s="678"/>
      <c r="AY79" s="678"/>
      <c r="AZ79" s="678"/>
      <c r="BA79" s="678"/>
      <c r="BB79" s="223"/>
      <c r="BC79" s="224"/>
      <c r="BD79" s="223"/>
      <c r="BE79" s="223"/>
      <c r="BF79" s="224"/>
      <c r="BG79" s="223"/>
      <c r="BH79" s="223"/>
      <c r="BI79" s="224"/>
      <c r="BJ79" s="223"/>
      <c r="BK79" s="223"/>
      <c r="BL79" s="224"/>
    </row>
    <row r="80" spans="1:64" ht="13.5" hidden="1" customHeight="1">
      <c r="A80" s="679"/>
      <c r="B80" s="679"/>
      <c r="C80" s="679"/>
      <c r="D80" s="679"/>
      <c r="E80" s="679"/>
      <c r="F80" s="679"/>
      <c r="G80" s="679"/>
      <c r="H80" s="679"/>
      <c r="I80" s="679"/>
      <c r="J80" s="679"/>
      <c r="K80" s="679"/>
      <c r="L80" s="679"/>
      <c r="M80" s="679"/>
      <c r="N80" s="679"/>
      <c r="O80" s="679"/>
      <c r="P80" s="679"/>
      <c r="Q80" s="679"/>
      <c r="R80" s="679"/>
      <c r="S80" s="679"/>
      <c r="T80" s="679"/>
      <c r="U80" s="679"/>
      <c r="V80" s="679"/>
      <c r="W80" s="679"/>
      <c r="X80" s="679"/>
      <c r="Y80" s="679"/>
      <c r="Z80" s="679"/>
      <c r="AA80" s="679"/>
      <c r="AB80" s="679"/>
      <c r="AC80" s="679"/>
      <c r="AD80" s="679"/>
      <c r="AE80" s="679"/>
      <c r="AF80" s="679"/>
      <c r="AG80" s="679"/>
      <c r="AH80" s="679"/>
      <c r="AI80" s="679"/>
      <c r="AJ80" s="679"/>
      <c r="AK80" s="679"/>
      <c r="AL80" s="679"/>
      <c r="AM80" s="679"/>
      <c r="AN80" s="679"/>
      <c r="AO80" s="679"/>
      <c r="AP80" s="679"/>
      <c r="AQ80" s="679"/>
      <c r="AR80" s="679"/>
      <c r="AS80" s="679"/>
      <c r="AT80" s="226"/>
      <c r="AU80" s="226"/>
      <c r="AV80" s="226"/>
      <c r="AW80" s="226"/>
      <c r="AX80" s="679"/>
      <c r="AY80" s="679"/>
      <c r="AZ80" s="679"/>
      <c r="BA80" s="679"/>
      <c r="BB80" s="223"/>
      <c r="BC80" s="224"/>
      <c r="BD80" s="223"/>
      <c r="BE80" s="223"/>
      <c r="BF80" s="224"/>
      <c r="BG80" s="223"/>
      <c r="BH80" s="223"/>
      <c r="BI80" s="224"/>
      <c r="BJ80" s="223"/>
      <c r="BK80" s="223"/>
      <c r="BL80" s="224"/>
    </row>
    <row r="81" spans="1:64" ht="13.5" hidden="1" customHeight="1">
      <c r="A81" s="225"/>
      <c r="B81" s="706"/>
      <c r="C81" s="707"/>
      <c r="D81" s="707"/>
      <c r="E81" s="707"/>
      <c r="F81" s="707"/>
      <c r="G81" s="707"/>
      <c r="H81" s="707"/>
      <c r="I81" s="707"/>
      <c r="J81" s="707"/>
      <c r="K81" s="707"/>
      <c r="L81" s="707"/>
      <c r="M81" s="707"/>
      <c r="N81" s="707"/>
      <c r="O81" s="707"/>
      <c r="P81" s="707"/>
      <c r="Q81" s="707"/>
      <c r="R81" s="707"/>
      <c r="S81" s="707"/>
      <c r="T81" s="707"/>
      <c r="U81" s="707"/>
      <c r="V81" s="707"/>
      <c r="W81" s="707"/>
      <c r="X81" s="707"/>
      <c r="Y81" s="707"/>
      <c r="Z81" s="707"/>
      <c r="AA81" s="707"/>
      <c r="AB81" s="707"/>
      <c r="AC81" s="707"/>
      <c r="AD81" s="707"/>
      <c r="AE81" s="707"/>
      <c r="AF81" s="707"/>
      <c r="AG81" s="707"/>
      <c r="AH81" s="707"/>
      <c r="AI81" s="707"/>
      <c r="AJ81" s="707"/>
      <c r="AK81" s="707"/>
      <c r="AL81" s="707"/>
      <c r="AM81" s="707"/>
      <c r="AN81" s="707"/>
      <c r="AO81" s="707"/>
      <c r="AP81" s="707"/>
      <c r="AQ81" s="707"/>
      <c r="AR81" s="707"/>
      <c r="AS81" s="707"/>
      <c r="AT81" s="707"/>
      <c r="AU81" s="707"/>
      <c r="AV81" s="707"/>
      <c r="AW81" s="707"/>
      <c r="AX81" s="707"/>
      <c r="AY81" s="707"/>
      <c r="AZ81" s="707"/>
      <c r="BA81" s="707"/>
      <c r="BB81" s="223"/>
      <c r="BC81" s="224"/>
      <c r="BD81" s="223"/>
      <c r="BE81" s="223"/>
      <c r="BF81" s="224"/>
      <c r="BG81" s="223"/>
      <c r="BH81" s="223"/>
      <c r="BI81" s="224"/>
      <c r="BJ81" s="223"/>
      <c r="BK81" s="223"/>
      <c r="BL81" s="224"/>
    </row>
    <row r="82" spans="1:64" ht="13.5" hidden="1" customHeight="1">
      <c r="A82" s="701" t="s">
        <v>138</v>
      </c>
      <c r="B82" s="677" t="s">
        <v>189</v>
      </c>
      <c r="C82" s="677" t="s">
        <v>189</v>
      </c>
      <c r="D82" s="677" t="s">
        <v>189</v>
      </c>
      <c r="E82" s="677" t="s">
        <v>189</v>
      </c>
      <c r="F82" s="677" t="s">
        <v>189</v>
      </c>
      <c r="G82" s="677" t="s">
        <v>189</v>
      </c>
      <c r="H82" s="677" t="s">
        <v>189</v>
      </c>
      <c r="I82" s="677" t="s">
        <v>189</v>
      </c>
      <c r="J82" s="677" t="s">
        <v>189</v>
      </c>
      <c r="K82" s="677" t="s">
        <v>189</v>
      </c>
      <c r="L82" s="677" t="s">
        <v>189</v>
      </c>
      <c r="M82" s="677" t="s">
        <v>189</v>
      </c>
      <c r="N82" s="677" t="s">
        <v>189</v>
      </c>
      <c r="O82" s="677" t="s">
        <v>189</v>
      </c>
      <c r="P82" s="677" t="s">
        <v>189</v>
      </c>
      <c r="Q82" s="677" t="s">
        <v>189</v>
      </c>
      <c r="R82" s="677" t="s">
        <v>189</v>
      </c>
      <c r="S82" s="677" t="s">
        <v>189</v>
      </c>
      <c r="T82" s="677" t="s">
        <v>189</v>
      </c>
      <c r="U82" s="677" t="s">
        <v>189</v>
      </c>
      <c r="V82" s="677" t="s">
        <v>189</v>
      </c>
      <c r="W82" s="677" t="s">
        <v>189</v>
      </c>
      <c r="X82" s="677" t="s">
        <v>189</v>
      </c>
      <c r="Y82" s="677" t="s">
        <v>189</v>
      </c>
      <c r="Z82" s="677" t="s">
        <v>189</v>
      </c>
      <c r="AA82" s="677" t="s">
        <v>189</v>
      </c>
      <c r="AB82" s="677" t="s">
        <v>189</v>
      </c>
      <c r="AC82" s="677" t="s">
        <v>189</v>
      </c>
      <c r="AD82" s="677" t="s">
        <v>189</v>
      </c>
      <c r="AE82" s="677" t="s">
        <v>189</v>
      </c>
      <c r="AF82" s="677" t="s">
        <v>189</v>
      </c>
      <c r="AG82" s="677" t="s">
        <v>189</v>
      </c>
      <c r="AH82" s="677" t="s">
        <v>189</v>
      </c>
      <c r="AI82" s="677" t="s">
        <v>189</v>
      </c>
      <c r="AJ82" s="677" t="s">
        <v>189</v>
      </c>
      <c r="AK82" s="677" t="s">
        <v>189</v>
      </c>
      <c r="AL82" s="677" t="s">
        <v>189</v>
      </c>
      <c r="AM82" s="677" t="s">
        <v>189</v>
      </c>
      <c r="AN82" s="677" t="s">
        <v>189</v>
      </c>
      <c r="AO82" s="677" t="s">
        <v>189</v>
      </c>
      <c r="AP82" s="677" t="s">
        <v>189</v>
      </c>
      <c r="AQ82" s="677" t="s">
        <v>189</v>
      </c>
      <c r="AR82" s="677" t="s">
        <v>189</v>
      </c>
      <c r="AS82" s="677" t="s">
        <v>189</v>
      </c>
      <c r="AT82" s="226"/>
      <c r="AU82" s="226"/>
      <c r="AV82" s="226"/>
      <c r="AW82" s="226"/>
      <c r="AX82" s="677" t="s">
        <v>189</v>
      </c>
      <c r="AY82" s="677" t="s">
        <v>189</v>
      </c>
      <c r="AZ82" s="677" t="s">
        <v>189</v>
      </c>
      <c r="BA82" s="677" t="s">
        <v>189</v>
      </c>
      <c r="BB82" s="223"/>
      <c r="BC82" s="224"/>
      <c r="BD82" s="223"/>
      <c r="BE82" s="223"/>
      <c r="BF82" s="224"/>
      <c r="BG82" s="223"/>
      <c r="BH82" s="223"/>
      <c r="BI82" s="224"/>
      <c r="BJ82" s="223"/>
      <c r="BK82" s="223"/>
      <c r="BL82" s="224"/>
    </row>
    <row r="83" spans="1:64" ht="13.5" hidden="1" customHeight="1">
      <c r="A83" s="678"/>
      <c r="B83" s="678"/>
      <c r="C83" s="678"/>
      <c r="D83" s="678"/>
      <c r="E83" s="678"/>
      <c r="F83" s="678"/>
      <c r="G83" s="678"/>
      <c r="H83" s="678"/>
      <c r="I83" s="678"/>
      <c r="J83" s="678"/>
      <c r="K83" s="678"/>
      <c r="L83" s="678"/>
      <c r="M83" s="678"/>
      <c r="N83" s="678"/>
      <c r="O83" s="678"/>
      <c r="P83" s="678"/>
      <c r="Q83" s="678"/>
      <c r="R83" s="678"/>
      <c r="S83" s="678"/>
      <c r="T83" s="678"/>
      <c r="U83" s="678"/>
      <c r="V83" s="678"/>
      <c r="W83" s="678"/>
      <c r="X83" s="678"/>
      <c r="Y83" s="678"/>
      <c r="Z83" s="678"/>
      <c r="AA83" s="678"/>
      <c r="AB83" s="678"/>
      <c r="AC83" s="678"/>
      <c r="AD83" s="678"/>
      <c r="AE83" s="678"/>
      <c r="AF83" s="678"/>
      <c r="AG83" s="678"/>
      <c r="AH83" s="678"/>
      <c r="AI83" s="678"/>
      <c r="AJ83" s="678"/>
      <c r="AK83" s="678"/>
      <c r="AL83" s="678"/>
      <c r="AM83" s="678"/>
      <c r="AN83" s="678"/>
      <c r="AO83" s="678"/>
      <c r="AP83" s="678"/>
      <c r="AQ83" s="678"/>
      <c r="AR83" s="678"/>
      <c r="AS83" s="678"/>
      <c r="AT83" s="226"/>
      <c r="AU83" s="226"/>
      <c r="AV83" s="226"/>
      <c r="AW83" s="226"/>
      <c r="AX83" s="678"/>
      <c r="AY83" s="678"/>
      <c r="AZ83" s="678"/>
      <c r="BA83" s="678"/>
      <c r="BB83" s="223"/>
      <c r="BC83" s="224"/>
      <c r="BD83" s="223"/>
      <c r="BE83" s="223"/>
      <c r="BF83" s="224"/>
      <c r="BG83" s="223"/>
      <c r="BH83" s="223"/>
      <c r="BI83" s="224"/>
      <c r="BJ83" s="223"/>
      <c r="BK83" s="223"/>
      <c r="BL83" s="224"/>
    </row>
    <row r="84" spans="1:64" ht="13.5" hidden="1" customHeight="1">
      <c r="A84" s="678"/>
      <c r="B84" s="678"/>
      <c r="C84" s="678"/>
      <c r="D84" s="678"/>
      <c r="E84" s="678"/>
      <c r="F84" s="678"/>
      <c r="G84" s="678"/>
      <c r="H84" s="678"/>
      <c r="I84" s="678"/>
      <c r="J84" s="678"/>
      <c r="K84" s="678"/>
      <c r="L84" s="678"/>
      <c r="M84" s="678"/>
      <c r="N84" s="678"/>
      <c r="O84" s="678"/>
      <c r="P84" s="678"/>
      <c r="Q84" s="678"/>
      <c r="R84" s="678"/>
      <c r="S84" s="678"/>
      <c r="T84" s="678"/>
      <c r="U84" s="678"/>
      <c r="V84" s="678"/>
      <c r="W84" s="678"/>
      <c r="X84" s="678"/>
      <c r="Y84" s="678"/>
      <c r="Z84" s="678"/>
      <c r="AA84" s="678"/>
      <c r="AB84" s="678"/>
      <c r="AC84" s="678"/>
      <c r="AD84" s="678"/>
      <c r="AE84" s="678"/>
      <c r="AF84" s="678"/>
      <c r="AG84" s="678"/>
      <c r="AH84" s="678"/>
      <c r="AI84" s="678"/>
      <c r="AJ84" s="678"/>
      <c r="AK84" s="678"/>
      <c r="AL84" s="678"/>
      <c r="AM84" s="678"/>
      <c r="AN84" s="678"/>
      <c r="AO84" s="678"/>
      <c r="AP84" s="678"/>
      <c r="AQ84" s="678"/>
      <c r="AR84" s="678"/>
      <c r="AS84" s="678"/>
      <c r="AT84" s="226"/>
      <c r="AU84" s="226"/>
      <c r="AV84" s="226"/>
      <c r="AW84" s="226"/>
      <c r="AX84" s="678"/>
      <c r="AY84" s="678"/>
      <c r="AZ84" s="678"/>
      <c r="BA84" s="678"/>
      <c r="BB84" s="223"/>
      <c r="BC84" s="224"/>
      <c r="BD84" s="223"/>
      <c r="BE84" s="223"/>
      <c r="BF84" s="224"/>
      <c r="BG84" s="223"/>
      <c r="BH84" s="223"/>
      <c r="BI84" s="224"/>
      <c r="BJ84" s="223"/>
      <c r="BK84" s="223"/>
      <c r="BL84" s="224"/>
    </row>
    <row r="85" spans="1:64" ht="13.5" hidden="1" customHeight="1">
      <c r="A85" s="678"/>
      <c r="B85" s="678"/>
      <c r="C85" s="678"/>
      <c r="D85" s="678"/>
      <c r="E85" s="678"/>
      <c r="F85" s="678"/>
      <c r="G85" s="678"/>
      <c r="H85" s="678"/>
      <c r="I85" s="678"/>
      <c r="J85" s="678"/>
      <c r="K85" s="678"/>
      <c r="L85" s="678"/>
      <c r="M85" s="678"/>
      <c r="N85" s="678"/>
      <c r="O85" s="678"/>
      <c r="P85" s="678"/>
      <c r="Q85" s="678"/>
      <c r="R85" s="678"/>
      <c r="S85" s="678"/>
      <c r="T85" s="678"/>
      <c r="U85" s="678"/>
      <c r="V85" s="678"/>
      <c r="W85" s="678"/>
      <c r="X85" s="678"/>
      <c r="Y85" s="678"/>
      <c r="Z85" s="678"/>
      <c r="AA85" s="678"/>
      <c r="AB85" s="678"/>
      <c r="AC85" s="678"/>
      <c r="AD85" s="678"/>
      <c r="AE85" s="678"/>
      <c r="AF85" s="678"/>
      <c r="AG85" s="678"/>
      <c r="AH85" s="678"/>
      <c r="AI85" s="678"/>
      <c r="AJ85" s="678"/>
      <c r="AK85" s="678"/>
      <c r="AL85" s="678"/>
      <c r="AM85" s="678"/>
      <c r="AN85" s="678"/>
      <c r="AO85" s="678"/>
      <c r="AP85" s="678"/>
      <c r="AQ85" s="678"/>
      <c r="AR85" s="678"/>
      <c r="AS85" s="678"/>
      <c r="AT85" s="226"/>
      <c r="AU85" s="226"/>
      <c r="AV85" s="226"/>
      <c r="AW85" s="226"/>
      <c r="AX85" s="678"/>
      <c r="AY85" s="678"/>
      <c r="AZ85" s="678"/>
      <c r="BA85" s="678"/>
      <c r="BB85" s="223"/>
      <c r="BC85" s="224"/>
      <c r="BD85" s="223"/>
      <c r="BE85" s="223"/>
      <c r="BF85" s="224"/>
      <c r="BG85" s="223"/>
      <c r="BH85" s="223"/>
      <c r="BI85" s="224"/>
      <c r="BJ85" s="223"/>
      <c r="BK85" s="223"/>
      <c r="BL85" s="224"/>
    </row>
    <row r="86" spans="1:64" ht="13.5" hidden="1" customHeight="1">
      <c r="A86" s="678"/>
      <c r="B86" s="678"/>
      <c r="C86" s="678"/>
      <c r="D86" s="678"/>
      <c r="E86" s="678"/>
      <c r="F86" s="678"/>
      <c r="G86" s="678"/>
      <c r="H86" s="678"/>
      <c r="I86" s="678"/>
      <c r="J86" s="678"/>
      <c r="K86" s="678"/>
      <c r="L86" s="678"/>
      <c r="M86" s="678"/>
      <c r="N86" s="678"/>
      <c r="O86" s="678"/>
      <c r="P86" s="678"/>
      <c r="Q86" s="678"/>
      <c r="R86" s="678"/>
      <c r="S86" s="678"/>
      <c r="T86" s="678"/>
      <c r="U86" s="678"/>
      <c r="V86" s="678"/>
      <c r="W86" s="678"/>
      <c r="X86" s="678"/>
      <c r="Y86" s="678"/>
      <c r="Z86" s="678"/>
      <c r="AA86" s="678"/>
      <c r="AB86" s="678"/>
      <c r="AC86" s="678"/>
      <c r="AD86" s="678"/>
      <c r="AE86" s="678"/>
      <c r="AF86" s="678"/>
      <c r="AG86" s="678"/>
      <c r="AH86" s="678"/>
      <c r="AI86" s="678"/>
      <c r="AJ86" s="678"/>
      <c r="AK86" s="678"/>
      <c r="AL86" s="678"/>
      <c r="AM86" s="678"/>
      <c r="AN86" s="678"/>
      <c r="AO86" s="678"/>
      <c r="AP86" s="678"/>
      <c r="AQ86" s="678"/>
      <c r="AR86" s="678"/>
      <c r="AS86" s="678"/>
      <c r="AT86" s="226"/>
      <c r="AU86" s="226"/>
      <c r="AV86" s="226"/>
      <c r="AW86" s="226"/>
      <c r="AX86" s="678"/>
      <c r="AY86" s="678"/>
      <c r="AZ86" s="678"/>
      <c r="BA86" s="678"/>
      <c r="BB86" s="223"/>
      <c r="BC86" s="224"/>
      <c r="BD86" s="223"/>
      <c r="BE86" s="223"/>
      <c r="BF86" s="224"/>
      <c r="BG86" s="223"/>
      <c r="BH86" s="223"/>
      <c r="BI86" s="224"/>
      <c r="BJ86" s="223"/>
      <c r="BK86" s="223"/>
      <c r="BL86" s="224"/>
    </row>
    <row r="87" spans="1:64" ht="13.5" hidden="1" customHeight="1">
      <c r="A87" s="679"/>
      <c r="B87" s="679"/>
      <c r="C87" s="679"/>
      <c r="D87" s="679"/>
      <c r="E87" s="679"/>
      <c r="F87" s="679"/>
      <c r="G87" s="679"/>
      <c r="H87" s="679"/>
      <c r="I87" s="679"/>
      <c r="J87" s="679"/>
      <c r="K87" s="679"/>
      <c r="L87" s="679"/>
      <c r="M87" s="679"/>
      <c r="N87" s="679"/>
      <c r="O87" s="679"/>
      <c r="P87" s="679"/>
      <c r="Q87" s="679"/>
      <c r="R87" s="679"/>
      <c r="S87" s="679"/>
      <c r="T87" s="679"/>
      <c r="U87" s="679"/>
      <c r="V87" s="679"/>
      <c r="W87" s="679"/>
      <c r="X87" s="679"/>
      <c r="Y87" s="679"/>
      <c r="Z87" s="679"/>
      <c r="AA87" s="679"/>
      <c r="AB87" s="679"/>
      <c r="AC87" s="679"/>
      <c r="AD87" s="679"/>
      <c r="AE87" s="679"/>
      <c r="AF87" s="679"/>
      <c r="AG87" s="679"/>
      <c r="AH87" s="679"/>
      <c r="AI87" s="679"/>
      <c r="AJ87" s="679"/>
      <c r="AK87" s="679"/>
      <c r="AL87" s="679"/>
      <c r="AM87" s="679"/>
      <c r="AN87" s="679"/>
      <c r="AO87" s="679"/>
      <c r="AP87" s="679"/>
      <c r="AQ87" s="679"/>
      <c r="AR87" s="679"/>
      <c r="AS87" s="679"/>
      <c r="AT87" s="226"/>
      <c r="AU87" s="226"/>
      <c r="AV87" s="226"/>
      <c r="AW87" s="226"/>
      <c r="AX87" s="679"/>
      <c r="AY87" s="679"/>
      <c r="AZ87" s="679"/>
      <c r="BA87" s="679"/>
      <c r="BB87" s="223"/>
      <c r="BC87" s="224"/>
      <c r="BD87" s="223"/>
      <c r="BE87" s="223"/>
      <c r="BF87" s="224"/>
      <c r="BG87" s="223"/>
      <c r="BH87" s="223"/>
      <c r="BI87" s="224"/>
      <c r="BJ87" s="223"/>
      <c r="BK87" s="223"/>
      <c r="BL87" s="224"/>
    </row>
    <row r="88" spans="1:64" ht="13.5" hidden="1" customHeight="1">
      <c r="A88" s="225"/>
      <c r="B88" s="706"/>
      <c r="C88" s="707"/>
      <c r="D88" s="707"/>
      <c r="E88" s="707"/>
      <c r="F88" s="707"/>
      <c r="G88" s="707"/>
      <c r="H88" s="707"/>
      <c r="I88" s="707"/>
      <c r="J88" s="707"/>
      <c r="K88" s="707"/>
      <c r="L88" s="707"/>
      <c r="M88" s="707"/>
      <c r="N88" s="707"/>
      <c r="O88" s="707"/>
      <c r="P88" s="707"/>
      <c r="Q88" s="707"/>
      <c r="R88" s="707"/>
      <c r="S88" s="707"/>
      <c r="T88" s="707"/>
      <c r="U88" s="707"/>
      <c r="V88" s="707"/>
      <c r="W88" s="707"/>
      <c r="X88" s="707"/>
      <c r="Y88" s="707"/>
      <c r="Z88" s="707"/>
      <c r="AA88" s="707"/>
      <c r="AB88" s="707"/>
      <c r="AC88" s="707"/>
      <c r="AD88" s="707"/>
      <c r="AE88" s="707"/>
      <c r="AF88" s="707"/>
      <c r="AG88" s="707"/>
      <c r="AH88" s="707"/>
      <c r="AI88" s="707"/>
      <c r="AJ88" s="707"/>
      <c r="AK88" s="707"/>
      <c r="AL88" s="707"/>
      <c r="AM88" s="707"/>
      <c r="AN88" s="707"/>
      <c r="AO88" s="707"/>
      <c r="AP88" s="707"/>
      <c r="AQ88" s="707"/>
      <c r="AR88" s="707"/>
      <c r="AS88" s="707"/>
      <c r="AT88" s="707"/>
      <c r="AU88" s="707"/>
      <c r="AV88" s="707"/>
      <c r="AW88" s="707"/>
      <c r="AX88" s="707"/>
      <c r="AY88" s="707"/>
      <c r="AZ88" s="707"/>
      <c r="BA88" s="707"/>
      <c r="BB88" s="223"/>
      <c r="BC88" s="224"/>
      <c r="BD88" s="223"/>
      <c r="BE88" s="223"/>
      <c r="BF88" s="224"/>
      <c r="BG88" s="223"/>
      <c r="BH88" s="223"/>
      <c r="BI88" s="224"/>
      <c r="BJ88" s="223"/>
      <c r="BK88" s="223"/>
      <c r="BL88" s="224"/>
    </row>
    <row r="89" spans="1:64" ht="13.5" hidden="1" customHeight="1">
      <c r="A89" s="701" t="s">
        <v>142</v>
      </c>
      <c r="B89" s="677" t="s">
        <v>189</v>
      </c>
      <c r="C89" s="677" t="s">
        <v>189</v>
      </c>
      <c r="D89" s="677" t="s">
        <v>189</v>
      </c>
      <c r="E89" s="677" t="s">
        <v>189</v>
      </c>
      <c r="F89" s="677" t="s">
        <v>189</v>
      </c>
      <c r="G89" s="677" t="s">
        <v>189</v>
      </c>
      <c r="H89" s="677" t="s">
        <v>189</v>
      </c>
      <c r="I89" s="677" t="s">
        <v>189</v>
      </c>
      <c r="J89" s="677" t="s">
        <v>189</v>
      </c>
      <c r="K89" s="677" t="s">
        <v>189</v>
      </c>
      <c r="L89" s="677" t="s">
        <v>189</v>
      </c>
      <c r="M89" s="677" t="s">
        <v>189</v>
      </c>
      <c r="N89" s="677" t="s">
        <v>189</v>
      </c>
      <c r="O89" s="677" t="s">
        <v>189</v>
      </c>
      <c r="P89" s="677" t="s">
        <v>189</v>
      </c>
      <c r="Q89" s="677" t="s">
        <v>189</v>
      </c>
      <c r="R89" s="677" t="s">
        <v>189</v>
      </c>
      <c r="S89" s="677" t="s">
        <v>189</v>
      </c>
      <c r="T89" s="677" t="s">
        <v>189</v>
      </c>
      <c r="U89" s="677" t="s">
        <v>189</v>
      </c>
      <c r="V89" s="677" t="s">
        <v>189</v>
      </c>
      <c r="W89" s="677" t="s">
        <v>189</v>
      </c>
      <c r="X89" s="677" t="s">
        <v>189</v>
      </c>
      <c r="Y89" s="677" t="s">
        <v>189</v>
      </c>
      <c r="Z89" s="677" t="s">
        <v>189</v>
      </c>
      <c r="AA89" s="677" t="s">
        <v>189</v>
      </c>
      <c r="AB89" s="677" t="s">
        <v>189</v>
      </c>
      <c r="AC89" s="677" t="s">
        <v>189</v>
      </c>
      <c r="AD89" s="677" t="s">
        <v>189</v>
      </c>
      <c r="AE89" s="677" t="s">
        <v>189</v>
      </c>
      <c r="AF89" s="677" t="s">
        <v>189</v>
      </c>
      <c r="AG89" s="677" t="s">
        <v>189</v>
      </c>
      <c r="AH89" s="677" t="s">
        <v>189</v>
      </c>
      <c r="AI89" s="677" t="s">
        <v>189</v>
      </c>
      <c r="AJ89" s="677" t="s">
        <v>189</v>
      </c>
      <c r="AK89" s="677" t="s">
        <v>189</v>
      </c>
      <c r="AL89" s="677" t="s">
        <v>189</v>
      </c>
      <c r="AM89" s="677" t="s">
        <v>189</v>
      </c>
      <c r="AN89" s="677" t="s">
        <v>189</v>
      </c>
      <c r="AO89" s="677" t="s">
        <v>189</v>
      </c>
      <c r="AP89" s="677" t="s">
        <v>189</v>
      </c>
      <c r="AQ89" s="677" t="s">
        <v>189</v>
      </c>
      <c r="AR89" s="677" t="s">
        <v>189</v>
      </c>
      <c r="AS89" s="677" t="s">
        <v>189</v>
      </c>
      <c r="AT89" s="226"/>
      <c r="AU89" s="226"/>
      <c r="AV89" s="226"/>
      <c r="AW89" s="226"/>
      <c r="AX89" s="677" t="s">
        <v>189</v>
      </c>
      <c r="AY89" s="677" t="s">
        <v>189</v>
      </c>
      <c r="AZ89" s="677" t="s">
        <v>189</v>
      </c>
      <c r="BA89" s="677" t="s">
        <v>189</v>
      </c>
      <c r="BB89" s="223"/>
      <c r="BC89" s="224"/>
      <c r="BD89" s="223"/>
      <c r="BE89" s="223"/>
      <c r="BF89" s="224"/>
      <c r="BG89" s="223"/>
      <c r="BH89" s="223"/>
      <c r="BI89" s="224"/>
      <c r="BJ89" s="223"/>
      <c r="BK89" s="223"/>
      <c r="BL89" s="224"/>
    </row>
    <row r="90" spans="1:64" ht="13.5" hidden="1" customHeight="1">
      <c r="A90" s="678"/>
      <c r="B90" s="678"/>
      <c r="C90" s="678"/>
      <c r="D90" s="678"/>
      <c r="E90" s="678"/>
      <c r="F90" s="678"/>
      <c r="G90" s="678"/>
      <c r="H90" s="678"/>
      <c r="I90" s="678"/>
      <c r="J90" s="678"/>
      <c r="K90" s="678"/>
      <c r="L90" s="678"/>
      <c r="M90" s="678"/>
      <c r="N90" s="678"/>
      <c r="O90" s="678"/>
      <c r="P90" s="678"/>
      <c r="Q90" s="678"/>
      <c r="R90" s="678"/>
      <c r="S90" s="678"/>
      <c r="T90" s="678"/>
      <c r="U90" s="678"/>
      <c r="V90" s="678"/>
      <c r="W90" s="678"/>
      <c r="X90" s="678"/>
      <c r="Y90" s="678"/>
      <c r="Z90" s="678"/>
      <c r="AA90" s="678"/>
      <c r="AB90" s="678"/>
      <c r="AC90" s="678"/>
      <c r="AD90" s="678"/>
      <c r="AE90" s="678"/>
      <c r="AF90" s="678"/>
      <c r="AG90" s="678"/>
      <c r="AH90" s="678"/>
      <c r="AI90" s="678"/>
      <c r="AJ90" s="678"/>
      <c r="AK90" s="678"/>
      <c r="AL90" s="678"/>
      <c r="AM90" s="678"/>
      <c r="AN90" s="678"/>
      <c r="AO90" s="678"/>
      <c r="AP90" s="678"/>
      <c r="AQ90" s="678"/>
      <c r="AR90" s="678"/>
      <c r="AS90" s="678"/>
      <c r="AT90" s="226"/>
      <c r="AU90" s="226"/>
      <c r="AV90" s="226"/>
      <c r="AW90" s="226"/>
      <c r="AX90" s="678"/>
      <c r="AY90" s="678"/>
      <c r="AZ90" s="678"/>
      <c r="BA90" s="678"/>
      <c r="BB90" s="223"/>
      <c r="BC90" s="224"/>
      <c r="BD90" s="223"/>
      <c r="BE90" s="223"/>
      <c r="BF90" s="224"/>
      <c r="BG90" s="223"/>
      <c r="BH90" s="223"/>
      <c r="BI90" s="224"/>
      <c r="BJ90" s="223"/>
      <c r="BK90" s="223"/>
      <c r="BL90" s="224"/>
    </row>
    <row r="91" spans="1:64" ht="13.5" hidden="1" customHeight="1">
      <c r="A91" s="678"/>
      <c r="B91" s="678"/>
      <c r="C91" s="678"/>
      <c r="D91" s="678"/>
      <c r="E91" s="678"/>
      <c r="F91" s="678"/>
      <c r="G91" s="678"/>
      <c r="H91" s="678"/>
      <c r="I91" s="678"/>
      <c r="J91" s="678"/>
      <c r="K91" s="678"/>
      <c r="L91" s="678"/>
      <c r="M91" s="678"/>
      <c r="N91" s="678"/>
      <c r="O91" s="678"/>
      <c r="P91" s="678"/>
      <c r="Q91" s="678"/>
      <c r="R91" s="678"/>
      <c r="S91" s="678"/>
      <c r="T91" s="678"/>
      <c r="U91" s="678"/>
      <c r="V91" s="678"/>
      <c r="W91" s="678"/>
      <c r="X91" s="678"/>
      <c r="Y91" s="678"/>
      <c r="Z91" s="678"/>
      <c r="AA91" s="678"/>
      <c r="AB91" s="678"/>
      <c r="AC91" s="678"/>
      <c r="AD91" s="678"/>
      <c r="AE91" s="678"/>
      <c r="AF91" s="678"/>
      <c r="AG91" s="678"/>
      <c r="AH91" s="678"/>
      <c r="AI91" s="678"/>
      <c r="AJ91" s="678"/>
      <c r="AK91" s="678"/>
      <c r="AL91" s="678"/>
      <c r="AM91" s="678"/>
      <c r="AN91" s="678"/>
      <c r="AO91" s="678"/>
      <c r="AP91" s="678"/>
      <c r="AQ91" s="678"/>
      <c r="AR91" s="678"/>
      <c r="AS91" s="678"/>
      <c r="AT91" s="226"/>
      <c r="AU91" s="226"/>
      <c r="AV91" s="226"/>
      <c r="AW91" s="226"/>
      <c r="AX91" s="678"/>
      <c r="AY91" s="678"/>
      <c r="AZ91" s="678"/>
      <c r="BA91" s="678"/>
      <c r="BB91" s="223"/>
      <c r="BC91" s="224"/>
      <c r="BD91" s="223"/>
      <c r="BE91" s="223"/>
      <c r="BF91" s="224"/>
      <c r="BG91" s="223"/>
      <c r="BH91" s="223"/>
      <c r="BI91" s="224"/>
      <c r="BJ91" s="223"/>
      <c r="BK91" s="223"/>
      <c r="BL91" s="224"/>
    </row>
    <row r="92" spans="1:64" ht="13.5" hidden="1" customHeight="1">
      <c r="A92" s="678"/>
      <c r="B92" s="678"/>
      <c r="C92" s="678"/>
      <c r="D92" s="678"/>
      <c r="E92" s="678"/>
      <c r="F92" s="678"/>
      <c r="G92" s="678"/>
      <c r="H92" s="678"/>
      <c r="I92" s="678"/>
      <c r="J92" s="678"/>
      <c r="K92" s="678"/>
      <c r="L92" s="678"/>
      <c r="M92" s="678"/>
      <c r="N92" s="678"/>
      <c r="O92" s="678"/>
      <c r="P92" s="678"/>
      <c r="Q92" s="678"/>
      <c r="R92" s="678"/>
      <c r="S92" s="678"/>
      <c r="T92" s="678"/>
      <c r="U92" s="678"/>
      <c r="V92" s="678"/>
      <c r="W92" s="678"/>
      <c r="X92" s="678"/>
      <c r="Y92" s="678"/>
      <c r="Z92" s="678"/>
      <c r="AA92" s="678"/>
      <c r="AB92" s="678"/>
      <c r="AC92" s="678"/>
      <c r="AD92" s="678"/>
      <c r="AE92" s="678"/>
      <c r="AF92" s="678"/>
      <c r="AG92" s="678"/>
      <c r="AH92" s="678"/>
      <c r="AI92" s="678"/>
      <c r="AJ92" s="678"/>
      <c r="AK92" s="678"/>
      <c r="AL92" s="678"/>
      <c r="AM92" s="678"/>
      <c r="AN92" s="678"/>
      <c r="AO92" s="678"/>
      <c r="AP92" s="678"/>
      <c r="AQ92" s="678"/>
      <c r="AR92" s="678"/>
      <c r="AS92" s="678"/>
      <c r="AT92" s="226"/>
      <c r="AU92" s="226"/>
      <c r="AV92" s="226"/>
      <c r="AW92" s="226"/>
      <c r="AX92" s="678"/>
      <c r="AY92" s="678"/>
      <c r="AZ92" s="678"/>
      <c r="BA92" s="678"/>
      <c r="BB92" s="223"/>
      <c r="BC92" s="224"/>
      <c r="BD92" s="223"/>
      <c r="BE92" s="223"/>
      <c r="BF92" s="224"/>
      <c r="BG92" s="223"/>
      <c r="BH92" s="223"/>
      <c r="BI92" s="224"/>
      <c r="BJ92" s="223"/>
      <c r="BK92" s="223"/>
      <c r="BL92" s="224"/>
    </row>
    <row r="93" spans="1:64" ht="13.5" hidden="1" customHeight="1">
      <c r="A93" s="678"/>
      <c r="B93" s="678"/>
      <c r="C93" s="678"/>
      <c r="D93" s="678"/>
      <c r="E93" s="678"/>
      <c r="F93" s="678"/>
      <c r="G93" s="678"/>
      <c r="H93" s="678"/>
      <c r="I93" s="678"/>
      <c r="J93" s="678"/>
      <c r="K93" s="678"/>
      <c r="L93" s="678"/>
      <c r="M93" s="678"/>
      <c r="N93" s="678"/>
      <c r="O93" s="678"/>
      <c r="P93" s="678"/>
      <c r="Q93" s="678"/>
      <c r="R93" s="678"/>
      <c r="S93" s="678"/>
      <c r="T93" s="678"/>
      <c r="U93" s="678"/>
      <c r="V93" s="678"/>
      <c r="W93" s="678"/>
      <c r="X93" s="678"/>
      <c r="Y93" s="678"/>
      <c r="Z93" s="678"/>
      <c r="AA93" s="678"/>
      <c r="AB93" s="678"/>
      <c r="AC93" s="678"/>
      <c r="AD93" s="678"/>
      <c r="AE93" s="678"/>
      <c r="AF93" s="678"/>
      <c r="AG93" s="678"/>
      <c r="AH93" s="678"/>
      <c r="AI93" s="678"/>
      <c r="AJ93" s="678"/>
      <c r="AK93" s="678"/>
      <c r="AL93" s="678"/>
      <c r="AM93" s="678"/>
      <c r="AN93" s="678"/>
      <c r="AO93" s="678"/>
      <c r="AP93" s="678"/>
      <c r="AQ93" s="678"/>
      <c r="AR93" s="678"/>
      <c r="AS93" s="678"/>
      <c r="AT93" s="226"/>
      <c r="AU93" s="226"/>
      <c r="AV93" s="226"/>
      <c r="AW93" s="226"/>
      <c r="AX93" s="678"/>
      <c r="AY93" s="678"/>
      <c r="AZ93" s="678"/>
      <c r="BA93" s="678"/>
      <c r="BB93" s="223"/>
      <c r="BC93" s="224"/>
      <c r="BD93" s="223"/>
      <c r="BE93" s="223"/>
      <c r="BF93" s="224"/>
      <c r="BG93" s="223"/>
      <c r="BH93" s="223"/>
      <c r="BI93" s="224"/>
      <c r="BJ93" s="223"/>
      <c r="BK93" s="223"/>
      <c r="BL93" s="224"/>
    </row>
    <row r="94" spans="1:64" ht="13.5" hidden="1" customHeight="1">
      <c r="A94" s="679"/>
      <c r="B94" s="679"/>
      <c r="C94" s="679"/>
      <c r="D94" s="679"/>
      <c r="E94" s="679"/>
      <c r="F94" s="679"/>
      <c r="G94" s="679"/>
      <c r="H94" s="679"/>
      <c r="I94" s="679"/>
      <c r="J94" s="679"/>
      <c r="K94" s="679"/>
      <c r="L94" s="679"/>
      <c r="M94" s="679"/>
      <c r="N94" s="679"/>
      <c r="O94" s="679"/>
      <c r="P94" s="679"/>
      <c r="Q94" s="679"/>
      <c r="R94" s="679"/>
      <c r="S94" s="679"/>
      <c r="T94" s="679"/>
      <c r="U94" s="679"/>
      <c r="V94" s="679"/>
      <c r="W94" s="679"/>
      <c r="X94" s="679"/>
      <c r="Y94" s="679"/>
      <c r="Z94" s="679"/>
      <c r="AA94" s="679"/>
      <c r="AB94" s="679"/>
      <c r="AC94" s="679"/>
      <c r="AD94" s="679"/>
      <c r="AE94" s="679"/>
      <c r="AF94" s="679"/>
      <c r="AG94" s="679"/>
      <c r="AH94" s="679"/>
      <c r="AI94" s="679"/>
      <c r="AJ94" s="679"/>
      <c r="AK94" s="679"/>
      <c r="AL94" s="679"/>
      <c r="AM94" s="679"/>
      <c r="AN94" s="679"/>
      <c r="AO94" s="679"/>
      <c r="AP94" s="679"/>
      <c r="AQ94" s="679"/>
      <c r="AR94" s="679"/>
      <c r="AS94" s="679"/>
      <c r="AT94" s="226"/>
      <c r="AU94" s="226"/>
      <c r="AV94" s="226"/>
      <c r="AW94" s="226"/>
      <c r="AX94" s="679"/>
      <c r="AY94" s="679"/>
      <c r="AZ94" s="679"/>
      <c r="BA94" s="679"/>
      <c r="BB94" s="223"/>
      <c r="BC94" s="224"/>
      <c r="BD94" s="223"/>
      <c r="BE94" s="223"/>
      <c r="BF94" s="224"/>
      <c r="BG94" s="223"/>
      <c r="BH94" s="223"/>
      <c r="BI94" s="224"/>
      <c r="BJ94" s="223"/>
      <c r="BK94" s="223"/>
      <c r="BL94" s="224"/>
    </row>
    <row r="95" spans="1:64" ht="13.5" hidden="1" customHeight="1">
      <c r="A95" s="225"/>
      <c r="B95" s="706"/>
      <c r="C95" s="707"/>
      <c r="D95" s="707"/>
      <c r="E95" s="707"/>
      <c r="F95" s="707"/>
      <c r="G95" s="707"/>
      <c r="H95" s="707"/>
      <c r="I95" s="707"/>
      <c r="J95" s="707"/>
      <c r="K95" s="707"/>
      <c r="L95" s="707"/>
      <c r="M95" s="707"/>
      <c r="N95" s="707"/>
      <c r="O95" s="707"/>
      <c r="P95" s="707"/>
      <c r="Q95" s="707"/>
      <c r="R95" s="707"/>
      <c r="S95" s="707"/>
      <c r="T95" s="707"/>
      <c r="U95" s="707"/>
      <c r="V95" s="707"/>
      <c r="W95" s="707"/>
      <c r="X95" s="707"/>
      <c r="Y95" s="707"/>
      <c r="Z95" s="707"/>
      <c r="AA95" s="707"/>
      <c r="AB95" s="707"/>
      <c r="AC95" s="707"/>
      <c r="AD95" s="707"/>
      <c r="AE95" s="707"/>
      <c r="AF95" s="707"/>
      <c r="AG95" s="707"/>
      <c r="AH95" s="707"/>
      <c r="AI95" s="707"/>
      <c r="AJ95" s="707"/>
      <c r="AK95" s="707"/>
      <c r="AL95" s="707"/>
      <c r="AM95" s="707"/>
      <c r="AN95" s="707"/>
      <c r="AO95" s="707"/>
      <c r="AP95" s="707"/>
      <c r="AQ95" s="707"/>
      <c r="AR95" s="707"/>
      <c r="AS95" s="707"/>
      <c r="AT95" s="707"/>
      <c r="AU95" s="707"/>
      <c r="AV95" s="707"/>
      <c r="AW95" s="707"/>
      <c r="AX95" s="707"/>
      <c r="AY95" s="707"/>
      <c r="AZ95" s="707"/>
      <c r="BA95" s="707"/>
      <c r="BB95" s="223"/>
      <c r="BC95" s="224"/>
      <c r="BD95" s="223"/>
      <c r="BE95" s="223"/>
      <c r="BF95" s="224"/>
      <c r="BG95" s="223"/>
      <c r="BH95" s="223"/>
      <c r="BI95" s="224"/>
      <c r="BJ95" s="223"/>
      <c r="BK95" s="223"/>
      <c r="BL95" s="224"/>
    </row>
    <row r="96" spans="1:64" ht="13.5" hidden="1" customHeight="1">
      <c r="A96" s="701" t="s">
        <v>161</v>
      </c>
      <c r="B96" s="677" t="s">
        <v>189</v>
      </c>
      <c r="C96" s="677" t="s">
        <v>189</v>
      </c>
      <c r="D96" s="677" t="s">
        <v>189</v>
      </c>
      <c r="E96" s="677" t="s">
        <v>189</v>
      </c>
      <c r="F96" s="677" t="s">
        <v>189</v>
      </c>
      <c r="G96" s="677" t="s">
        <v>189</v>
      </c>
      <c r="H96" s="677" t="s">
        <v>189</v>
      </c>
      <c r="I96" s="677" t="s">
        <v>189</v>
      </c>
      <c r="J96" s="677" t="s">
        <v>189</v>
      </c>
      <c r="K96" s="677" t="s">
        <v>189</v>
      </c>
      <c r="L96" s="677" t="s">
        <v>189</v>
      </c>
      <c r="M96" s="677" t="s">
        <v>189</v>
      </c>
      <c r="N96" s="677" t="s">
        <v>189</v>
      </c>
      <c r="O96" s="677" t="s">
        <v>189</v>
      </c>
      <c r="P96" s="677" t="s">
        <v>189</v>
      </c>
      <c r="Q96" s="677" t="s">
        <v>189</v>
      </c>
      <c r="R96" s="677" t="s">
        <v>189</v>
      </c>
      <c r="S96" s="677" t="s">
        <v>189</v>
      </c>
      <c r="T96" s="677" t="s">
        <v>189</v>
      </c>
      <c r="U96" s="677" t="s">
        <v>189</v>
      </c>
      <c r="V96" s="677" t="s">
        <v>189</v>
      </c>
      <c r="W96" s="677" t="s">
        <v>189</v>
      </c>
      <c r="X96" s="677" t="s">
        <v>189</v>
      </c>
      <c r="Y96" s="677" t="s">
        <v>189</v>
      </c>
      <c r="Z96" s="677" t="s">
        <v>189</v>
      </c>
      <c r="AA96" s="677" t="s">
        <v>189</v>
      </c>
      <c r="AB96" s="677" t="s">
        <v>189</v>
      </c>
      <c r="AC96" s="677" t="s">
        <v>189</v>
      </c>
      <c r="AD96" s="677" t="s">
        <v>189</v>
      </c>
      <c r="AE96" s="677" t="s">
        <v>189</v>
      </c>
      <c r="AF96" s="677" t="s">
        <v>189</v>
      </c>
      <c r="AG96" s="677" t="s">
        <v>189</v>
      </c>
      <c r="AH96" s="677" t="s">
        <v>189</v>
      </c>
      <c r="AI96" s="677" t="s">
        <v>189</v>
      </c>
      <c r="AJ96" s="677" t="s">
        <v>189</v>
      </c>
      <c r="AK96" s="677" t="s">
        <v>189</v>
      </c>
      <c r="AL96" s="677" t="s">
        <v>189</v>
      </c>
      <c r="AM96" s="677" t="s">
        <v>189</v>
      </c>
      <c r="AN96" s="677" t="s">
        <v>189</v>
      </c>
      <c r="AO96" s="677" t="s">
        <v>189</v>
      </c>
      <c r="AP96" s="677" t="s">
        <v>189</v>
      </c>
      <c r="AQ96" s="677" t="s">
        <v>189</v>
      </c>
      <c r="AR96" s="677" t="s">
        <v>189</v>
      </c>
      <c r="AS96" s="677" t="s">
        <v>189</v>
      </c>
      <c r="AT96" s="226"/>
      <c r="AU96" s="226"/>
      <c r="AV96" s="226"/>
      <c r="AW96" s="226"/>
      <c r="AX96" s="677" t="s">
        <v>189</v>
      </c>
      <c r="AY96" s="677" t="s">
        <v>189</v>
      </c>
      <c r="AZ96" s="677" t="s">
        <v>189</v>
      </c>
      <c r="BA96" s="677" t="s">
        <v>189</v>
      </c>
      <c r="BB96" s="223"/>
      <c r="BC96" s="224"/>
      <c r="BD96" s="223"/>
      <c r="BE96" s="223"/>
      <c r="BF96" s="224"/>
      <c r="BG96" s="223"/>
      <c r="BH96" s="223"/>
      <c r="BI96" s="224"/>
      <c r="BJ96" s="223"/>
      <c r="BK96" s="223"/>
      <c r="BL96" s="224"/>
    </row>
    <row r="97" spans="1:64" ht="13.5" hidden="1" customHeight="1">
      <c r="A97" s="678"/>
      <c r="B97" s="678"/>
      <c r="C97" s="678"/>
      <c r="D97" s="678"/>
      <c r="E97" s="678"/>
      <c r="F97" s="678"/>
      <c r="G97" s="678"/>
      <c r="H97" s="678"/>
      <c r="I97" s="678"/>
      <c r="J97" s="678"/>
      <c r="K97" s="678"/>
      <c r="L97" s="678"/>
      <c r="M97" s="678"/>
      <c r="N97" s="678"/>
      <c r="O97" s="678"/>
      <c r="P97" s="678"/>
      <c r="Q97" s="678"/>
      <c r="R97" s="678"/>
      <c r="S97" s="678"/>
      <c r="T97" s="678"/>
      <c r="U97" s="678"/>
      <c r="V97" s="678"/>
      <c r="W97" s="678"/>
      <c r="X97" s="678"/>
      <c r="Y97" s="678"/>
      <c r="Z97" s="678"/>
      <c r="AA97" s="678"/>
      <c r="AB97" s="678"/>
      <c r="AC97" s="678"/>
      <c r="AD97" s="678"/>
      <c r="AE97" s="678"/>
      <c r="AF97" s="678"/>
      <c r="AG97" s="678"/>
      <c r="AH97" s="678"/>
      <c r="AI97" s="678"/>
      <c r="AJ97" s="678"/>
      <c r="AK97" s="678"/>
      <c r="AL97" s="678"/>
      <c r="AM97" s="678"/>
      <c r="AN97" s="678"/>
      <c r="AO97" s="678"/>
      <c r="AP97" s="678"/>
      <c r="AQ97" s="678"/>
      <c r="AR97" s="678"/>
      <c r="AS97" s="678"/>
      <c r="AT97" s="226"/>
      <c r="AU97" s="226"/>
      <c r="AV97" s="226"/>
      <c r="AW97" s="226"/>
      <c r="AX97" s="678"/>
      <c r="AY97" s="678"/>
      <c r="AZ97" s="678"/>
      <c r="BA97" s="678"/>
      <c r="BB97" s="223"/>
      <c r="BC97" s="224"/>
      <c r="BD97" s="223"/>
      <c r="BE97" s="223"/>
      <c r="BF97" s="224"/>
      <c r="BG97" s="223"/>
      <c r="BH97" s="223"/>
      <c r="BI97" s="224"/>
      <c r="BJ97" s="223"/>
      <c r="BK97" s="223"/>
      <c r="BL97" s="224"/>
    </row>
    <row r="98" spans="1:64" ht="13.5" hidden="1" customHeight="1">
      <c r="A98" s="678"/>
      <c r="B98" s="678"/>
      <c r="C98" s="678"/>
      <c r="D98" s="678"/>
      <c r="E98" s="678"/>
      <c r="F98" s="678"/>
      <c r="G98" s="678"/>
      <c r="H98" s="678"/>
      <c r="I98" s="678"/>
      <c r="J98" s="678"/>
      <c r="K98" s="678"/>
      <c r="L98" s="678"/>
      <c r="M98" s="678"/>
      <c r="N98" s="678"/>
      <c r="O98" s="678"/>
      <c r="P98" s="678"/>
      <c r="Q98" s="678"/>
      <c r="R98" s="678"/>
      <c r="S98" s="678"/>
      <c r="T98" s="678"/>
      <c r="U98" s="678"/>
      <c r="V98" s="678"/>
      <c r="W98" s="678"/>
      <c r="X98" s="678"/>
      <c r="Y98" s="678"/>
      <c r="Z98" s="678"/>
      <c r="AA98" s="678"/>
      <c r="AB98" s="678"/>
      <c r="AC98" s="678"/>
      <c r="AD98" s="678"/>
      <c r="AE98" s="678"/>
      <c r="AF98" s="678"/>
      <c r="AG98" s="678"/>
      <c r="AH98" s="678"/>
      <c r="AI98" s="678"/>
      <c r="AJ98" s="678"/>
      <c r="AK98" s="678"/>
      <c r="AL98" s="678"/>
      <c r="AM98" s="678"/>
      <c r="AN98" s="678"/>
      <c r="AO98" s="678"/>
      <c r="AP98" s="678"/>
      <c r="AQ98" s="678"/>
      <c r="AR98" s="678"/>
      <c r="AS98" s="678"/>
      <c r="AT98" s="226"/>
      <c r="AU98" s="226"/>
      <c r="AV98" s="226"/>
      <c r="AW98" s="226"/>
      <c r="AX98" s="678"/>
      <c r="AY98" s="678"/>
      <c r="AZ98" s="678"/>
      <c r="BA98" s="678"/>
      <c r="BB98" s="223"/>
      <c r="BC98" s="224"/>
      <c r="BD98" s="223"/>
      <c r="BE98" s="223"/>
      <c r="BF98" s="224"/>
      <c r="BG98" s="223"/>
      <c r="BH98" s="223"/>
      <c r="BI98" s="224"/>
      <c r="BJ98" s="223"/>
      <c r="BK98" s="223"/>
      <c r="BL98" s="224"/>
    </row>
    <row r="99" spans="1:64" ht="13.5" hidden="1" customHeight="1">
      <c r="A99" s="678"/>
      <c r="B99" s="678"/>
      <c r="C99" s="678"/>
      <c r="D99" s="678"/>
      <c r="E99" s="678"/>
      <c r="F99" s="678"/>
      <c r="G99" s="678"/>
      <c r="H99" s="678"/>
      <c r="I99" s="678"/>
      <c r="J99" s="678"/>
      <c r="K99" s="678"/>
      <c r="L99" s="678"/>
      <c r="M99" s="678"/>
      <c r="N99" s="678"/>
      <c r="O99" s="678"/>
      <c r="P99" s="678"/>
      <c r="Q99" s="678"/>
      <c r="R99" s="678"/>
      <c r="S99" s="678"/>
      <c r="T99" s="678"/>
      <c r="U99" s="678"/>
      <c r="V99" s="678"/>
      <c r="W99" s="678"/>
      <c r="X99" s="678"/>
      <c r="Y99" s="678"/>
      <c r="Z99" s="678"/>
      <c r="AA99" s="678"/>
      <c r="AB99" s="678"/>
      <c r="AC99" s="678"/>
      <c r="AD99" s="678"/>
      <c r="AE99" s="678"/>
      <c r="AF99" s="678"/>
      <c r="AG99" s="678"/>
      <c r="AH99" s="678"/>
      <c r="AI99" s="678"/>
      <c r="AJ99" s="678"/>
      <c r="AK99" s="678"/>
      <c r="AL99" s="678"/>
      <c r="AM99" s="678"/>
      <c r="AN99" s="678"/>
      <c r="AO99" s="678"/>
      <c r="AP99" s="678"/>
      <c r="AQ99" s="678"/>
      <c r="AR99" s="678"/>
      <c r="AS99" s="678"/>
      <c r="AT99" s="226"/>
      <c r="AU99" s="226"/>
      <c r="AV99" s="226"/>
      <c r="AW99" s="226"/>
      <c r="AX99" s="678"/>
      <c r="AY99" s="678"/>
      <c r="AZ99" s="678"/>
      <c r="BA99" s="678"/>
      <c r="BB99" s="223"/>
      <c r="BC99" s="224"/>
      <c r="BD99" s="223"/>
      <c r="BE99" s="223"/>
      <c r="BF99" s="224"/>
      <c r="BG99" s="223"/>
      <c r="BH99" s="223"/>
      <c r="BI99" s="224"/>
      <c r="BJ99" s="223"/>
      <c r="BK99" s="223"/>
      <c r="BL99" s="224"/>
    </row>
    <row r="100" spans="1:64" ht="13.5" hidden="1" customHeight="1">
      <c r="A100" s="678"/>
      <c r="B100" s="678"/>
      <c r="C100" s="678"/>
      <c r="D100" s="678"/>
      <c r="E100" s="678"/>
      <c r="F100" s="678"/>
      <c r="G100" s="678"/>
      <c r="H100" s="678"/>
      <c r="I100" s="678"/>
      <c r="J100" s="678"/>
      <c r="K100" s="678"/>
      <c r="L100" s="678"/>
      <c r="M100" s="678"/>
      <c r="N100" s="678"/>
      <c r="O100" s="678"/>
      <c r="P100" s="678"/>
      <c r="Q100" s="678"/>
      <c r="R100" s="678"/>
      <c r="S100" s="678"/>
      <c r="T100" s="678"/>
      <c r="U100" s="678"/>
      <c r="V100" s="678"/>
      <c r="W100" s="678"/>
      <c r="X100" s="678"/>
      <c r="Y100" s="678"/>
      <c r="Z100" s="678"/>
      <c r="AA100" s="678"/>
      <c r="AB100" s="678"/>
      <c r="AC100" s="678"/>
      <c r="AD100" s="678"/>
      <c r="AE100" s="678"/>
      <c r="AF100" s="678"/>
      <c r="AG100" s="678"/>
      <c r="AH100" s="678"/>
      <c r="AI100" s="678"/>
      <c r="AJ100" s="678"/>
      <c r="AK100" s="678"/>
      <c r="AL100" s="678"/>
      <c r="AM100" s="678"/>
      <c r="AN100" s="678"/>
      <c r="AO100" s="678"/>
      <c r="AP100" s="678"/>
      <c r="AQ100" s="678"/>
      <c r="AR100" s="678"/>
      <c r="AS100" s="678"/>
      <c r="AT100" s="226"/>
      <c r="AU100" s="226"/>
      <c r="AV100" s="226"/>
      <c r="AW100" s="226"/>
      <c r="AX100" s="678"/>
      <c r="AY100" s="678"/>
      <c r="AZ100" s="678"/>
      <c r="BA100" s="678"/>
      <c r="BB100" s="223"/>
      <c r="BC100" s="224"/>
      <c r="BD100" s="223"/>
      <c r="BE100" s="223"/>
      <c r="BF100" s="224"/>
      <c r="BG100" s="223"/>
      <c r="BH100" s="223"/>
      <c r="BI100" s="224"/>
      <c r="BJ100" s="223"/>
      <c r="BK100" s="223"/>
      <c r="BL100" s="224"/>
    </row>
    <row r="101" spans="1:64" ht="13.5" hidden="1" customHeight="1">
      <c r="A101" s="679"/>
      <c r="B101" s="679"/>
      <c r="C101" s="679"/>
      <c r="D101" s="679"/>
      <c r="E101" s="679"/>
      <c r="F101" s="679"/>
      <c r="G101" s="679"/>
      <c r="H101" s="679"/>
      <c r="I101" s="679"/>
      <c r="J101" s="679"/>
      <c r="K101" s="679"/>
      <c r="L101" s="679"/>
      <c r="M101" s="679"/>
      <c r="N101" s="679"/>
      <c r="O101" s="679"/>
      <c r="P101" s="679"/>
      <c r="Q101" s="679"/>
      <c r="R101" s="679"/>
      <c r="S101" s="679"/>
      <c r="T101" s="679"/>
      <c r="U101" s="679"/>
      <c r="V101" s="679"/>
      <c r="W101" s="679"/>
      <c r="X101" s="679"/>
      <c r="Y101" s="679"/>
      <c r="Z101" s="679"/>
      <c r="AA101" s="679"/>
      <c r="AB101" s="679"/>
      <c r="AC101" s="679"/>
      <c r="AD101" s="679"/>
      <c r="AE101" s="679"/>
      <c r="AF101" s="679"/>
      <c r="AG101" s="679"/>
      <c r="AH101" s="679"/>
      <c r="AI101" s="679"/>
      <c r="AJ101" s="679"/>
      <c r="AK101" s="679"/>
      <c r="AL101" s="679"/>
      <c r="AM101" s="679"/>
      <c r="AN101" s="679"/>
      <c r="AO101" s="679"/>
      <c r="AP101" s="679"/>
      <c r="AQ101" s="679"/>
      <c r="AR101" s="679"/>
      <c r="AS101" s="679"/>
      <c r="AT101" s="226"/>
      <c r="AU101" s="226"/>
      <c r="AV101" s="226"/>
      <c r="AW101" s="226"/>
      <c r="AX101" s="679"/>
      <c r="AY101" s="679"/>
      <c r="AZ101" s="679"/>
      <c r="BA101" s="679"/>
      <c r="BB101" s="223"/>
      <c r="BC101" s="224"/>
      <c r="BD101" s="223"/>
      <c r="BE101" s="223"/>
      <c r="BF101" s="224"/>
      <c r="BG101" s="223"/>
      <c r="BH101" s="223"/>
      <c r="BI101" s="224"/>
      <c r="BJ101" s="223"/>
      <c r="BK101" s="223"/>
      <c r="BL101" s="224"/>
    </row>
    <row r="102" spans="1:64" ht="13.5" hidden="1" customHeight="1">
      <c r="A102" s="225"/>
      <c r="B102" s="706"/>
      <c r="C102" s="707"/>
      <c r="D102" s="707"/>
      <c r="E102" s="707"/>
      <c r="F102" s="707"/>
      <c r="G102" s="707"/>
      <c r="H102" s="707"/>
      <c r="I102" s="707"/>
      <c r="J102" s="707"/>
      <c r="K102" s="707"/>
      <c r="L102" s="707"/>
      <c r="M102" s="707"/>
      <c r="N102" s="707"/>
      <c r="O102" s="707"/>
      <c r="P102" s="707"/>
      <c r="Q102" s="707"/>
      <c r="R102" s="707"/>
      <c r="S102" s="707"/>
      <c r="T102" s="707"/>
      <c r="U102" s="707"/>
      <c r="V102" s="707"/>
      <c r="W102" s="707"/>
      <c r="X102" s="707"/>
      <c r="Y102" s="707"/>
      <c r="Z102" s="707"/>
      <c r="AA102" s="707"/>
      <c r="AB102" s="707"/>
      <c r="AC102" s="707"/>
      <c r="AD102" s="707"/>
      <c r="AE102" s="707"/>
      <c r="AF102" s="707"/>
      <c r="AG102" s="707"/>
      <c r="AH102" s="707"/>
      <c r="AI102" s="707"/>
      <c r="AJ102" s="707"/>
      <c r="AK102" s="707"/>
      <c r="AL102" s="707"/>
      <c r="AM102" s="707"/>
      <c r="AN102" s="707"/>
      <c r="AO102" s="707"/>
      <c r="AP102" s="707"/>
      <c r="AQ102" s="707"/>
      <c r="AR102" s="707"/>
      <c r="AS102" s="707"/>
      <c r="AT102" s="707"/>
      <c r="AU102" s="707"/>
      <c r="AV102" s="707"/>
      <c r="AW102" s="707"/>
      <c r="AX102" s="707"/>
      <c r="AY102" s="707"/>
      <c r="AZ102" s="707"/>
      <c r="BA102" s="707"/>
      <c r="BB102" s="223"/>
      <c r="BC102" s="224"/>
      <c r="BD102" s="223"/>
      <c r="BE102" s="223"/>
      <c r="BF102" s="224"/>
      <c r="BG102" s="223"/>
      <c r="BH102" s="223"/>
      <c r="BI102" s="224"/>
      <c r="BJ102" s="223"/>
      <c r="BK102" s="223"/>
      <c r="BL102" s="224"/>
    </row>
    <row r="103" spans="1:64" ht="13.5" hidden="1" customHeight="1">
      <c r="A103" s="701" t="s">
        <v>165</v>
      </c>
      <c r="B103" s="677" t="s">
        <v>189</v>
      </c>
      <c r="C103" s="677" t="s">
        <v>189</v>
      </c>
      <c r="D103" s="677" t="s">
        <v>189</v>
      </c>
      <c r="E103" s="677" t="s">
        <v>189</v>
      </c>
      <c r="F103" s="677" t="s">
        <v>189</v>
      </c>
      <c r="G103" s="677" t="s">
        <v>189</v>
      </c>
      <c r="H103" s="677" t="s">
        <v>189</v>
      </c>
      <c r="I103" s="677" t="s">
        <v>189</v>
      </c>
      <c r="J103" s="677" t="s">
        <v>189</v>
      </c>
      <c r="K103" s="677" t="s">
        <v>189</v>
      </c>
      <c r="L103" s="677" t="s">
        <v>189</v>
      </c>
      <c r="M103" s="677" t="s">
        <v>189</v>
      </c>
      <c r="N103" s="677" t="s">
        <v>189</v>
      </c>
      <c r="O103" s="677" t="s">
        <v>189</v>
      </c>
      <c r="P103" s="677" t="s">
        <v>189</v>
      </c>
      <c r="Q103" s="677" t="s">
        <v>189</v>
      </c>
      <c r="R103" s="677" t="s">
        <v>189</v>
      </c>
      <c r="S103" s="677" t="s">
        <v>189</v>
      </c>
      <c r="T103" s="677" t="s">
        <v>189</v>
      </c>
      <c r="U103" s="677" t="s">
        <v>189</v>
      </c>
      <c r="V103" s="677" t="s">
        <v>189</v>
      </c>
      <c r="W103" s="677" t="s">
        <v>189</v>
      </c>
      <c r="X103" s="677" t="s">
        <v>189</v>
      </c>
      <c r="Y103" s="677" t="s">
        <v>189</v>
      </c>
      <c r="Z103" s="677" t="s">
        <v>189</v>
      </c>
      <c r="AA103" s="677" t="s">
        <v>189</v>
      </c>
      <c r="AB103" s="677" t="s">
        <v>189</v>
      </c>
      <c r="AC103" s="677" t="s">
        <v>189</v>
      </c>
      <c r="AD103" s="677" t="s">
        <v>189</v>
      </c>
      <c r="AE103" s="677" t="s">
        <v>189</v>
      </c>
      <c r="AF103" s="677" t="s">
        <v>189</v>
      </c>
      <c r="AG103" s="677" t="s">
        <v>189</v>
      </c>
      <c r="AH103" s="677" t="s">
        <v>189</v>
      </c>
      <c r="AI103" s="677" t="s">
        <v>189</v>
      </c>
      <c r="AJ103" s="677" t="s">
        <v>189</v>
      </c>
      <c r="AK103" s="677" t="s">
        <v>189</v>
      </c>
      <c r="AL103" s="677" t="s">
        <v>189</v>
      </c>
      <c r="AM103" s="677" t="s">
        <v>189</v>
      </c>
      <c r="AN103" s="677" t="s">
        <v>189</v>
      </c>
      <c r="AO103" s="677" t="s">
        <v>189</v>
      </c>
      <c r="AP103" s="677" t="s">
        <v>189</v>
      </c>
      <c r="AQ103" s="677" t="s">
        <v>189</v>
      </c>
      <c r="AR103" s="677" t="s">
        <v>189</v>
      </c>
      <c r="AS103" s="677" t="s">
        <v>189</v>
      </c>
      <c r="AT103" s="226"/>
      <c r="AU103" s="226"/>
      <c r="AV103" s="226"/>
      <c r="AW103" s="226"/>
      <c r="AX103" s="677" t="s">
        <v>189</v>
      </c>
      <c r="AY103" s="677" t="s">
        <v>189</v>
      </c>
      <c r="AZ103" s="677" t="s">
        <v>189</v>
      </c>
      <c r="BA103" s="677" t="s">
        <v>189</v>
      </c>
      <c r="BB103" s="223"/>
      <c r="BC103" s="224"/>
      <c r="BD103" s="223"/>
      <c r="BE103" s="223"/>
      <c r="BF103" s="224"/>
      <c r="BG103" s="223"/>
      <c r="BH103" s="223"/>
      <c r="BI103" s="224"/>
      <c r="BJ103" s="223"/>
      <c r="BK103" s="223"/>
      <c r="BL103" s="224"/>
    </row>
    <row r="104" spans="1:64" ht="13.5" hidden="1" customHeight="1">
      <c r="A104" s="678"/>
      <c r="B104" s="678"/>
      <c r="C104" s="678"/>
      <c r="D104" s="678"/>
      <c r="E104" s="678"/>
      <c r="F104" s="678"/>
      <c r="G104" s="678"/>
      <c r="H104" s="678"/>
      <c r="I104" s="678"/>
      <c r="J104" s="678"/>
      <c r="K104" s="678"/>
      <c r="L104" s="678"/>
      <c r="M104" s="678"/>
      <c r="N104" s="678"/>
      <c r="O104" s="678"/>
      <c r="P104" s="678"/>
      <c r="Q104" s="678"/>
      <c r="R104" s="678"/>
      <c r="S104" s="678"/>
      <c r="T104" s="678"/>
      <c r="U104" s="678"/>
      <c r="V104" s="678"/>
      <c r="W104" s="678"/>
      <c r="X104" s="678"/>
      <c r="Y104" s="678"/>
      <c r="Z104" s="678"/>
      <c r="AA104" s="678"/>
      <c r="AB104" s="678"/>
      <c r="AC104" s="678"/>
      <c r="AD104" s="678"/>
      <c r="AE104" s="678"/>
      <c r="AF104" s="678"/>
      <c r="AG104" s="678"/>
      <c r="AH104" s="678"/>
      <c r="AI104" s="678"/>
      <c r="AJ104" s="678"/>
      <c r="AK104" s="678"/>
      <c r="AL104" s="678"/>
      <c r="AM104" s="678"/>
      <c r="AN104" s="678"/>
      <c r="AO104" s="678"/>
      <c r="AP104" s="678"/>
      <c r="AQ104" s="678"/>
      <c r="AR104" s="678"/>
      <c r="AS104" s="678"/>
      <c r="AT104" s="226"/>
      <c r="AU104" s="226"/>
      <c r="AV104" s="226"/>
      <c r="AW104" s="226"/>
      <c r="AX104" s="678"/>
      <c r="AY104" s="678"/>
      <c r="AZ104" s="678"/>
      <c r="BA104" s="678"/>
      <c r="BB104" s="223"/>
      <c r="BC104" s="224"/>
      <c r="BD104" s="223"/>
      <c r="BE104" s="223"/>
      <c r="BF104" s="224"/>
      <c r="BG104" s="223"/>
      <c r="BH104" s="223"/>
      <c r="BI104" s="224"/>
      <c r="BJ104" s="223"/>
      <c r="BK104" s="223"/>
      <c r="BL104" s="224"/>
    </row>
    <row r="105" spans="1:64" ht="13.5" hidden="1" customHeight="1">
      <c r="A105" s="678"/>
      <c r="B105" s="678"/>
      <c r="C105" s="678"/>
      <c r="D105" s="678"/>
      <c r="E105" s="678"/>
      <c r="F105" s="678"/>
      <c r="G105" s="678"/>
      <c r="H105" s="678"/>
      <c r="I105" s="678"/>
      <c r="J105" s="678"/>
      <c r="K105" s="678"/>
      <c r="L105" s="678"/>
      <c r="M105" s="678"/>
      <c r="N105" s="678"/>
      <c r="O105" s="678"/>
      <c r="P105" s="678"/>
      <c r="Q105" s="678"/>
      <c r="R105" s="678"/>
      <c r="S105" s="678"/>
      <c r="T105" s="678"/>
      <c r="U105" s="678"/>
      <c r="V105" s="678"/>
      <c r="W105" s="678"/>
      <c r="X105" s="678"/>
      <c r="Y105" s="678"/>
      <c r="Z105" s="678"/>
      <c r="AA105" s="678"/>
      <c r="AB105" s="678"/>
      <c r="AC105" s="678"/>
      <c r="AD105" s="678"/>
      <c r="AE105" s="678"/>
      <c r="AF105" s="678"/>
      <c r="AG105" s="678"/>
      <c r="AH105" s="678"/>
      <c r="AI105" s="678"/>
      <c r="AJ105" s="678"/>
      <c r="AK105" s="678"/>
      <c r="AL105" s="678"/>
      <c r="AM105" s="678"/>
      <c r="AN105" s="678"/>
      <c r="AO105" s="678"/>
      <c r="AP105" s="678"/>
      <c r="AQ105" s="678"/>
      <c r="AR105" s="678"/>
      <c r="AS105" s="678"/>
      <c r="AT105" s="226"/>
      <c r="AU105" s="226"/>
      <c r="AV105" s="226"/>
      <c r="AW105" s="226"/>
      <c r="AX105" s="678"/>
      <c r="AY105" s="678"/>
      <c r="AZ105" s="678"/>
      <c r="BA105" s="678"/>
      <c r="BB105" s="223"/>
      <c r="BC105" s="224"/>
      <c r="BD105" s="223"/>
      <c r="BE105" s="223"/>
      <c r="BF105" s="224"/>
      <c r="BG105" s="223"/>
      <c r="BH105" s="223"/>
      <c r="BI105" s="224"/>
      <c r="BJ105" s="223"/>
      <c r="BK105" s="223"/>
      <c r="BL105" s="224"/>
    </row>
    <row r="106" spans="1:64" ht="13.5" hidden="1" customHeight="1">
      <c r="A106" s="678"/>
      <c r="B106" s="678"/>
      <c r="C106" s="678"/>
      <c r="D106" s="678"/>
      <c r="E106" s="678"/>
      <c r="F106" s="678"/>
      <c r="G106" s="678"/>
      <c r="H106" s="678"/>
      <c r="I106" s="678"/>
      <c r="J106" s="678"/>
      <c r="K106" s="678"/>
      <c r="L106" s="678"/>
      <c r="M106" s="678"/>
      <c r="N106" s="678"/>
      <c r="O106" s="678"/>
      <c r="P106" s="678"/>
      <c r="Q106" s="678"/>
      <c r="R106" s="678"/>
      <c r="S106" s="678"/>
      <c r="T106" s="678"/>
      <c r="U106" s="678"/>
      <c r="V106" s="678"/>
      <c r="W106" s="678"/>
      <c r="X106" s="678"/>
      <c r="Y106" s="678"/>
      <c r="Z106" s="678"/>
      <c r="AA106" s="678"/>
      <c r="AB106" s="678"/>
      <c r="AC106" s="678"/>
      <c r="AD106" s="678"/>
      <c r="AE106" s="678"/>
      <c r="AF106" s="678"/>
      <c r="AG106" s="678"/>
      <c r="AH106" s="678"/>
      <c r="AI106" s="678"/>
      <c r="AJ106" s="678"/>
      <c r="AK106" s="678"/>
      <c r="AL106" s="678"/>
      <c r="AM106" s="678"/>
      <c r="AN106" s="678"/>
      <c r="AO106" s="678"/>
      <c r="AP106" s="678"/>
      <c r="AQ106" s="678"/>
      <c r="AR106" s="678"/>
      <c r="AS106" s="678"/>
      <c r="AT106" s="226"/>
      <c r="AU106" s="226"/>
      <c r="AV106" s="226"/>
      <c r="AW106" s="226"/>
      <c r="AX106" s="678"/>
      <c r="AY106" s="678"/>
      <c r="AZ106" s="678"/>
      <c r="BA106" s="678"/>
      <c r="BB106" s="223"/>
      <c r="BC106" s="224"/>
      <c r="BD106" s="223"/>
      <c r="BE106" s="223"/>
      <c r="BF106" s="224"/>
      <c r="BG106" s="223"/>
      <c r="BH106" s="223"/>
      <c r="BI106" s="224"/>
      <c r="BJ106" s="223"/>
      <c r="BK106" s="223"/>
      <c r="BL106" s="224"/>
    </row>
    <row r="107" spans="1:64" ht="13.5" hidden="1" customHeight="1">
      <c r="A107" s="678"/>
      <c r="B107" s="678"/>
      <c r="C107" s="678"/>
      <c r="D107" s="678"/>
      <c r="E107" s="678"/>
      <c r="F107" s="678"/>
      <c r="G107" s="678"/>
      <c r="H107" s="678"/>
      <c r="I107" s="678"/>
      <c r="J107" s="678"/>
      <c r="K107" s="678"/>
      <c r="L107" s="678"/>
      <c r="M107" s="678"/>
      <c r="N107" s="678"/>
      <c r="O107" s="678"/>
      <c r="P107" s="678"/>
      <c r="Q107" s="678"/>
      <c r="R107" s="678"/>
      <c r="S107" s="678"/>
      <c r="T107" s="678"/>
      <c r="U107" s="678"/>
      <c r="V107" s="678"/>
      <c r="W107" s="678"/>
      <c r="X107" s="678"/>
      <c r="Y107" s="678"/>
      <c r="Z107" s="678"/>
      <c r="AA107" s="678"/>
      <c r="AB107" s="678"/>
      <c r="AC107" s="678"/>
      <c r="AD107" s="678"/>
      <c r="AE107" s="678"/>
      <c r="AF107" s="678"/>
      <c r="AG107" s="678"/>
      <c r="AH107" s="678"/>
      <c r="AI107" s="678"/>
      <c r="AJ107" s="678"/>
      <c r="AK107" s="678"/>
      <c r="AL107" s="678"/>
      <c r="AM107" s="678"/>
      <c r="AN107" s="678"/>
      <c r="AO107" s="678"/>
      <c r="AP107" s="678"/>
      <c r="AQ107" s="678"/>
      <c r="AR107" s="678"/>
      <c r="AS107" s="678"/>
      <c r="AT107" s="226"/>
      <c r="AU107" s="226"/>
      <c r="AV107" s="226"/>
      <c r="AW107" s="226"/>
      <c r="AX107" s="678"/>
      <c r="AY107" s="678"/>
      <c r="AZ107" s="678"/>
      <c r="BA107" s="678"/>
      <c r="BB107" s="223"/>
      <c r="BC107" s="224"/>
      <c r="BD107" s="223"/>
      <c r="BE107" s="223"/>
      <c r="BF107" s="224"/>
      <c r="BG107" s="223"/>
      <c r="BH107" s="223"/>
      <c r="BI107" s="224"/>
      <c r="BJ107" s="223"/>
      <c r="BK107" s="223"/>
      <c r="BL107" s="224"/>
    </row>
    <row r="108" spans="1:64" ht="13.5" hidden="1" customHeight="1">
      <c r="A108" s="679"/>
      <c r="B108" s="679"/>
      <c r="C108" s="679"/>
      <c r="D108" s="679"/>
      <c r="E108" s="679"/>
      <c r="F108" s="679"/>
      <c r="G108" s="679"/>
      <c r="H108" s="679"/>
      <c r="I108" s="679"/>
      <c r="J108" s="679"/>
      <c r="K108" s="679"/>
      <c r="L108" s="679"/>
      <c r="M108" s="679"/>
      <c r="N108" s="679"/>
      <c r="O108" s="679"/>
      <c r="P108" s="679"/>
      <c r="Q108" s="679"/>
      <c r="R108" s="679"/>
      <c r="S108" s="679"/>
      <c r="T108" s="679"/>
      <c r="U108" s="679"/>
      <c r="V108" s="679"/>
      <c r="W108" s="679"/>
      <c r="X108" s="679"/>
      <c r="Y108" s="679"/>
      <c r="Z108" s="679"/>
      <c r="AA108" s="679"/>
      <c r="AB108" s="679"/>
      <c r="AC108" s="679"/>
      <c r="AD108" s="679"/>
      <c r="AE108" s="679"/>
      <c r="AF108" s="679"/>
      <c r="AG108" s="679"/>
      <c r="AH108" s="679"/>
      <c r="AI108" s="679"/>
      <c r="AJ108" s="679"/>
      <c r="AK108" s="679"/>
      <c r="AL108" s="679"/>
      <c r="AM108" s="679"/>
      <c r="AN108" s="679"/>
      <c r="AO108" s="679"/>
      <c r="AP108" s="679"/>
      <c r="AQ108" s="679"/>
      <c r="AR108" s="679"/>
      <c r="AS108" s="679"/>
      <c r="AT108" s="226"/>
      <c r="AU108" s="226"/>
      <c r="AV108" s="226"/>
      <c r="AW108" s="226"/>
      <c r="AX108" s="679"/>
      <c r="AY108" s="679"/>
      <c r="AZ108" s="679"/>
      <c r="BA108" s="679"/>
      <c r="BB108" s="223"/>
      <c r="BC108" s="224"/>
      <c r="BD108" s="223"/>
      <c r="BE108" s="223"/>
      <c r="BF108" s="224"/>
      <c r="BG108" s="223"/>
      <c r="BH108" s="223"/>
      <c r="BI108" s="224"/>
      <c r="BJ108" s="223"/>
      <c r="BK108" s="223"/>
      <c r="BL108" s="224"/>
    </row>
    <row r="109" spans="1:64" ht="13.5" hidden="1" customHeight="1">
      <c r="A109" s="225"/>
      <c r="B109" s="706"/>
      <c r="C109" s="707"/>
      <c r="D109" s="707"/>
      <c r="E109" s="707"/>
      <c r="F109" s="707"/>
      <c r="G109" s="707"/>
      <c r="H109" s="707"/>
      <c r="I109" s="707"/>
      <c r="J109" s="707"/>
      <c r="K109" s="707"/>
      <c r="L109" s="707"/>
      <c r="M109" s="707"/>
      <c r="N109" s="707"/>
      <c r="O109" s="707"/>
      <c r="P109" s="707"/>
      <c r="Q109" s="707"/>
      <c r="R109" s="707"/>
      <c r="S109" s="707"/>
      <c r="T109" s="707"/>
      <c r="U109" s="707"/>
      <c r="V109" s="707"/>
      <c r="W109" s="707"/>
      <c r="X109" s="707"/>
      <c r="Y109" s="707"/>
      <c r="Z109" s="707"/>
      <c r="AA109" s="707"/>
      <c r="AB109" s="707"/>
      <c r="AC109" s="707"/>
      <c r="AD109" s="707"/>
      <c r="AE109" s="707"/>
      <c r="AF109" s="707"/>
      <c r="AG109" s="707"/>
      <c r="AH109" s="707"/>
      <c r="AI109" s="707"/>
      <c r="AJ109" s="707"/>
      <c r="AK109" s="707"/>
      <c r="AL109" s="707"/>
      <c r="AM109" s="707"/>
      <c r="AN109" s="707"/>
      <c r="AO109" s="707"/>
      <c r="AP109" s="707"/>
      <c r="AQ109" s="707"/>
      <c r="AR109" s="707"/>
      <c r="AS109" s="707"/>
      <c r="AT109" s="707"/>
      <c r="AU109" s="707"/>
      <c r="AV109" s="707"/>
      <c r="AW109" s="707"/>
      <c r="AX109" s="707"/>
      <c r="AY109" s="707"/>
      <c r="AZ109" s="707"/>
      <c r="BA109" s="707"/>
      <c r="BB109" s="223"/>
      <c r="BC109" s="224"/>
      <c r="BD109" s="223"/>
      <c r="BE109" s="223"/>
      <c r="BF109" s="224"/>
      <c r="BG109" s="223"/>
      <c r="BH109" s="223"/>
      <c r="BI109" s="224"/>
      <c r="BJ109" s="223"/>
      <c r="BK109" s="223"/>
      <c r="BL109" s="224"/>
    </row>
    <row r="110" spans="1:64" ht="13.5" hidden="1" customHeight="1">
      <c r="A110" s="701" t="s">
        <v>166</v>
      </c>
      <c r="B110" s="677" t="s">
        <v>189</v>
      </c>
      <c r="C110" s="677" t="s">
        <v>189</v>
      </c>
      <c r="D110" s="677" t="s">
        <v>189</v>
      </c>
      <c r="E110" s="677" t="s">
        <v>189</v>
      </c>
      <c r="F110" s="677" t="s">
        <v>189</v>
      </c>
      <c r="G110" s="677" t="s">
        <v>189</v>
      </c>
      <c r="H110" s="677" t="s">
        <v>189</v>
      </c>
      <c r="I110" s="677" t="s">
        <v>189</v>
      </c>
      <c r="J110" s="677" t="s">
        <v>189</v>
      </c>
      <c r="K110" s="677" t="s">
        <v>189</v>
      </c>
      <c r="L110" s="677" t="s">
        <v>189</v>
      </c>
      <c r="M110" s="677" t="s">
        <v>189</v>
      </c>
      <c r="N110" s="677" t="s">
        <v>189</v>
      </c>
      <c r="O110" s="677" t="s">
        <v>189</v>
      </c>
      <c r="P110" s="677" t="s">
        <v>189</v>
      </c>
      <c r="Q110" s="677" t="s">
        <v>189</v>
      </c>
      <c r="R110" s="677" t="s">
        <v>189</v>
      </c>
      <c r="S110" s="677" t="s">
        <v>189</v>
      </c>
      <c r="T110" s="677" t="s">
        <v>189</v>
      </c>
      <c r="U110" s="677" t="s">
        <v>189</v>
      </c>
      <c r="V110" s="677" t="s">
        <v>189</v>
      </c>
      <c r="W110" s="677" t="s">
        <v>189</v>
      </c>
      <c r="X110" s="677" t="s">
        <v>189</v>
      </c>
      <c r="Y110" s="677" t="s">
        <v>189</v>
      </c>
      <c r="Z110" s="677" t="s">
        <v>189</v>
      </c>
      <c r="AA110" s="677" t="s">
        <v>189</v>
      </c>
      <c r="AB110" s="677" t="s">
        <v>189</v>
      </c>
      <c r="AC110" s="677" t="s">
        <v>189</v>
      </c>
      <c r="AD110" s="677" t="s">
        <v>189</v>
      </c>
      <c r="AE110" s="677" t="s">
        <v>189</v>
      </c>
      <c r="AF110" s="677" t="s">
        <v>189</v>
      </c>
      <c r="AG110" s="677" t="s">
        <v>189</v>
      </c>
      <c r="AH110" s="677" t="s">
        <v>189</v>
      </c>
      <c r="AI110" s="677" t="s">
        <v>189</v>
      </c>
      <c r="AJ110" s="677" t="s">
        <v>189</v>
      </c>
      <c r="AK110" s="677" t="s">
        <v>189</v>
      </c>
      <c r="AL110" s="677" t="s">
        <v>189</v>
      </c>
      <c r="AM110" s="677" t="s">
        <v>189</v>
      </c>
      <c r="AN110" s="677" t="s">
        <v>189</v>
      </c>
      <c r="AO110" s="677" t="s">
        <v>189</v>
      </c>
      <c r="AP110" s="677" t="s">
        <v>189</v>
      </c>
      <c r="AQ110" s="677" t="s">
        <v>189</v>
      </c>
      <c r="AR110" s="677" t="s">
        <v>189</v>
      </c>
      <c r="AS110" s="677" t="s">
        <v>189</v>
      </c>
      <c r="AT110" s="226"/>
      <c r="AU110" s="226"/>
      <c r="AV110" s="226"/>
      <c r="AW110" s="226"/>
      <c r="AX110" s="677" t="s">
        <v>189</v>
      </c>
      <c r="AY110" s="677" t="s">
        <v>189</v>
      </c>
      <c r="AZ110" s="677" t="s">
        <v>189</v>
      </c>
      <c r="BA110" s="677" t="s">
        <v>189</v>
      </c>
      <c r="BB110" s="223"/>
      <c r="BC110" s="224"/>
      <c r="BD110" s="223"/>
      <c r="BE110" s="223"/>
      <c r="BF110" s="224"/>
      <c r="BG110" s="223"/>
      <c r="BH110" s="223"/>
      <c r="BI110" s="224"/>
      <c r="BJ110" s="223"/>
      <c r="BK110" s="223"/>
      <c r="BL110" s="224"/>
    </row>
    <row r="111" spans="1:64" ht="13.5" hidden="1" customHeight="1">
      <c r="A111" s="678"/>
      <c r="B111" s="678"/>
      <c r="C111" s="678"/>
      <c r="D111" s="678"/>
      <c r="E111" s="678"/>
      <c r="F111" s="678"/>
      <c r="G111" s="678"/>
      <c r="H111" s="678"/>
      <c r="I111" s="678"/>
      <c r="J111" s="678"/>
      <c r="K111" s="678"/>
      <c r="L111" s="678"/>
      <c r="M111" s="678"/>
      <c r="N111" s="678"/>
      <c r="O111" s="678"/>
      <c r="P111" s="678"/>
      <c r="Q111" s="678"/>
      <c r="R111" s="678"/>
      <c r="S111" s="678"/>
      <c r="T111" s="678"/>
      <c r="U111" s="678"/>
      <c r="V111" s="678"/>
      <c r="W111" s="678"/>
      <c r="X111" s="678"/>
      <c r="Y111" s="678"/>
      <c r="Z111" s="678"/>
      <c r="AA111" s="678"/>
      <c r="AB111" s="678"/>
      <c r="AC111" s="678"/>
      <c r="AD111" s="678"/>
      <c r="AE111" s="678"/>
      <c r="AF111" s="678"/>
      <c r="AG111" s="678"/>
      <c r="AH111" s="678"/>
      <c r="AI111" s="678"/>
      <c r="AJ111" s="678"/>
      <c r="AK111" s="678"/>
      <c r="AL111" s="678"/>
      <c r="AM111" s="678"/>
      <c r="AN111" s="678"/>
      <c r="AO111" s="678"/>
      <c r="AP111" s="678"/>
      <c r="AQ111" s="678"/>
      <c r="AR111" s="678"/>
      <c r="AS111" s="678"/>
      <c r="AT111" s="226"/>
      <c r="AU111" s="226"/>
      <c r="AV111" s="226"/>
      <c r="AW111" s="226"/>
      <c r="AX111" s="678"/>
      <c r="AY111" s="678"/>
      <c r="AZ111" s="678"/>
      <c r="BA111" s="678"/>
      <c r="BB111" s="223"/>
      <c r="BC111" s="224"/>
      <c r="BD111" s="223"/>
      <c r="BE111" s="223"/>
      <c r="BF111" s="224"/>
      <c r="BG111" s="223"/>
      <c r="BH111" s="223"/>
      <c r="BI111" s="224"/>
      <c r="BJ111" s="223"/>
      <c r="BK111" s="223"/>
      <c r="BL111" s="224"/>
    </row>
    <row r="112" spans="1:64" ht="13.5" hidden="1" customHeight="1">
      <c r="A112" s="678"/>
      <c r="B112" s="678"/>
      <c r="C112" s="678"/>
      <c r="D112" s="678"/>
      <c r="E112" s="678"/>
      <c r="F112" s="678"/>
      <c r="G112" s="678"/>
      <c r="H112" s="678"/>
      <c r="I112" s="678"/>
      <c r="J112" s="678"/>
      <c r="K112" s="678"/>
      <c r="L112" s="678"/>
      <c r="M112" s="678"/>
      <c r="N112" s="678"/>
      <c r="O112" s="678"/>
      <c r="P112" s="678"/>
      <c r="Q112" s="678"/>
      <c r="R112" s="678"/>
      <c r="S112" s="678"/>
      <c r="T112" s="678"/>
      <c r="U112" s="678"/>
      <c r="V112" s="678"/>
      <c r="W112" s="678"/>
      <c r="X112" s="678"/>
      <c r="Y112" s="678"/>
      <c r="Z112" s="678"/>
      <c r="AA112" s="678"/>
      <c r="AB112" s="678"/>
      <c r="AC112" s="678"/>
      <c r="AD112" s="678"/>
      <c r="AE112" s="678"/>
      <c r="AF112" s="678"/>
      <c r="AG112" s="678"/>
      <c r="AH112" s="678"/>
      <c r="AI112" s="678"/>
      <c r="AJ112" s="678"/>
      <c r="AK112" s="678"/>
      <c r="AL112" s="678"/>
      <c r="AM112" s="678"/>
      <c r="AN112" s="678"/>
      <c r="AO112" s="678"/>
      <c r="AP112" s="678"/>
      <c r="AQ112" s="678"/>
      <c r="AR112" s="678"/>
      <c r="AS112" s="678"/>
      <c r="AT112" s="226"/>
      <c r="AU112" s="226"/>
      <c r="AV112" s="226"/>
      <c r="AW112" s="226"/>
      <c r="AX112" s="678"/>
      <c r="AY112" s="678"/>
      <c r="AZ112" s="678"/>
      <c r="BA112" s="678"/>
      <c r="BB112" s="223"/>
      <c r="BC112" s="224"/>
      <c r="BD112" s="223"/>
      <c r="BE112" s="223"/>
      <c r="BF112" s="224"/>
      <c r="BG112" s="223"/>
      <c r="BH112" s="223"/>
      <c r="BI112" s="224"/>
      <c r="BJ112" s="223"/>
      <c r="BK112" s="223"/>
      <c r="BL112" s="224"/>
    </row>
    <row r="113" spans="1:64" ht="13.5" hidden="1" customHeight="1">
      <c r="A113" s="678"/>
      <c r="B113" s="678"/>
      <c r="C113" s="678"/>
      <c r="D113" s="678"/>
      <c r="E113" s="678"/>
      <c r="F113" s="678"/>
      <c r="G113" s="678"/>
      <c r="H113" s="678"/>
      <c r="I113" s="678"/>
      <c r="J113" s="678"/>
      <c r="K113" s="678"/>
      <c r="L113" s="678"/>
      <c r="M113" s="678"/>
      <c r="N113" s="678"/>
      <c r="O113" s="678"/>
      <c r="P113" s="678"/>
      <c r="Q113" s="678"/>
      <c r="R113" s="678"/>
      <c r="S113" s="678"/>
      <c r="T113" s="678"/>
      <c r="U113" s="678"/>
      <c r="V113" s="678"/>
      <c r="W113" s="678"/>
      <c r="X113" s="678"/>
      <c r="Y113" s="678"/>
      <c r="Z113" s="678"/>
      <c r="AA113" s="678"/>
      <c r="AB113" s="678"/>
      <c r="AC113" s="678"/>
      <c r="AD113" s="678"/>
      <c r="AE113" s="678"/>
      <c r="AF113" s="678"/>
      <c r="AG113" s="678"/>
      <c r="AH113" s="678"/>
      <c r="AI113" s="678"/>
      <c r="AJ113" s="678"/>
      <c r="AK113" s="678"/>
      <c r="AL113" s="678"/>
      <c r="AM113" s="678"/>
      <c r="AN113" s="678"/>
      <c r="AO113" s="678"/>
      <c r="AP113" s="678"/>
      <c r="AQ113" s="678"/>
      <c r="AR113" s="678"/>
      <c r="AS113" s="678"/>
      <c r="AT113" s="226"/>
      <c r="AU113" s="226"/>
      <c r="AV113" s="226"/>
      <c r="AW113" s="226"/>
      <c r="AX113" s="678"/>
      <c r="AY113" s="678"/>
      <c r="AZ113" s="678"/>
      <c r="BA113" s="678"/>
      <c r="BB113" s="223"/>
      <c r="BC113" s="224"/>
      <c r="BD113" s="223"/>
      <c r="BE113" s="223"/>
      <c r="BF113" s="224"/>
      <c r="BG113" s="223"/>
      <c r="BH113" s="223"/>
      <c r="BI113" s="224"/>
      <c r="BJ113" s="223"/>
      <c r="BK113" s="223"/>
      <c r="BL113" s="224"/>
    </row>
    <row r="114" spans="1:64" ht="13.5" hidden="1" customHeight="1">
      <c r="A114" s="678"/>
      <c r="B114" s="678"/>
      <c r="C114" s="678"/>
      <c r="D114" s="678"/>
      <c r="E114" s="678"/>
      <c r="F114" s="678"/>
      <c r="G114" s="678"/>
      <c r="H114" s="678"/>
      <c r="I114" s="678"/>
      <c r="J114" s="678"/>
      <c r="K114" s="678"/>
      <c r="L114" s="678"/>
      <c r="M114" s="678"/>
      <c r="N114" s="678"/>
      <c r="O114" s="678"/>
      <c r="P114" s="678"/>
      <c r="Q114" s="678"/>
      <c r="R114" s="678"/>
      <c r="S114" s="678"/>
      <c r="T114" s="678"/>
      <c r="U114" s="678"/>
      <c r="V114" s="678"/>
      <c r="W114" s="678"/>
      <c r="X114" s="678"/>
      <c r="Y114" s="678"/>
      <c r="Z114" s="678"/>
      <c r="AA114" s="678"/>
      <c r="AB114" s="678"/>
      <c r="AC114" s="678"/>
      <c r="AD114" s="678"/>
      <c r="AE114" s="678"/>
      <c r="AF114" s="678"/>
      <c r="AG114" s="678"/>
      <c r="AH114" s="678"/>
      <c r="AI114" s="678"/>
      <c r="AJ114" s="678"/>
      <c r="AK114" s="678"/>
      <c r="AL114" s="678"/>
      <c r="AM114" s="678"/>
      <c r="AN114" s="678"/>
      <c r="AO114" s="678"/>
      <c r="AP114" s="678"/>
      <c r="AQ114" s="678"/>
      <c r="AR114" s="678"/>
      <c r="AS114" s="678"/>
      <c r="AT114" s="226"/>
      <c r="AU114" s="226"/>
      <c r="AV114" s="226"/>
      <c r="AW114" s="226"/>
      <c r="AX114" s="678"/>
      <c r="AY114" s="678"/>
      <c r="AZ114" s="678"/>
      <c r="BA114" s="678"/>
      <c r="BB114" s="223"/>
      <c r="BC114" s="224"/>
      <c r="BD114" s="223"/>
      <c r="BE114" s="223"/>
      <c r="BF114" s="224"/>
      <c r="BG114" s="223"/>
      <c r="BH114" s="223"/>
      <c r="BI114" s="224"/>
      <c r="BJ114" s="223"/>
      <c r="BK114" s="223"/>
      <c r="BL114" s="224"/>
    </row>
    <row r="115" spans="1:64" ht="13.5" hidden="1" customHeight="1">
      <c r="A115" s="679"/>
      <c r="B115" s="679"/>
      <c r="C115" s="679"/>
      <c r="D115" s="679"/>
      <c r="E115" s="679"/>
      <c r="F115" s="679"/>
      <c r="G115" s="679"/>
      <c r="H115" s="679"/>
      <c r="I115" s="679"/>
      <c r="J115" s="679"/>
      <c r="K115" s="679"/>
      <c r="L115" s="679"/>
      <c r="M115" s="679"/>
      <c r="N115" s="679"/>
      <c r="O115" s="679"/>
      <c r="P115" s="679"/>
      <c r="Q115" s="679"/>
      <c r="R115" s="679"/>
      <c r="S115" s="679"/>
      <c r="T115" s="679"/>
      <c r="U115" s="679"/>
      <c r="V115" s="679"/>
      <c r="W115" s="679"/>
      <c r="X115" s="679"/>
      <c r="Y115" s="679"/>
      <c r="Z115" s="679"/>
      <c r="AA115" s="679"/>
      <c r="AB115" s="679"/>
      <c r="AC115" s="679"/>
      <c r="AD115" s="679"/>
      <c r="AE115" s="679"/>
      <c r="AF115" s="679"/>
      <c r="AG115" s="679"/>
      <c r="AH115" s="679"/>
      <c r="AI115" s="679"/>
      <c r="AJ115" s="679"/>
      <c r="AK115" s="679"/>
      <c r="AL115" s="679"/>
      <c r="AM115" s="679"/>
      <c r="AN115" s="679"/>
      <c r="AO115" s="679"/>
      <c r="AP115" s="679"/>
      <c r="AQ115" s="679"/>
      <c r="AR115" s="679"/>
      <c r="AS115" s="679"/>
      <c r="AT115" s="226"/>
      <c r="AU115" s="226"/>
      <c r="AV115" s="226"/>
      <c r="AW115" s="226"/>
      <c r="AX115" s="679"/>
      <c r="AY115" s="679"/>
      <c r="AZ115" s="679"/>
      <c r="BA115" s="679"/>
      <c r="BB115" s="223"/>
      <c r="BC115" s="224"/>
      <c r="BD115" s="223"/>
      <c r="BE115" s="223"/>
      <c r="BF115" s="224"/>
      <c r="BG115" s="223"/>
      <c r="BH115" s="223"/>
      <c r="BI115" s="224"/>
      <c r="BJ115" s="223"/>
      <c r="BK115" s="223"/>
      <c r="BL115" s="224"/>
    </row>
    <row r="116" spans="1:64" ht="6" customHeight="1">
      <c r="A116" s="224"/>
      <c r="B116" s="224"/>
      <c r="C116" s="227"/>
      <c r="D116" s="227"/>
      <c r="E116" s="227"/>
      <c r="F116" s="227"/>
      <c r="G116" s="227"/>
      <c r="H116" s="227"/>
      <c r="I116" s="227"/>
      <c r="J116" s="227"/>
      <c r="K116" s="227"/>
      <c r="L116" s="227"/>
      <c r="M116" s="227"/>
      <c r="N116" s="227"/>
      <c r="O116" s="227"/>
      <c r="P116" s="227"/>
      <c r="Q116" s="227"/>
      <c r="R116" s="227"/>
      <c r="S116" s="227"/>
      <c r="T116" s="227"/>
      <c r="U116" s="227"/>
      <c r="V116" s="227"/>
      <c r="W116" s="227"/>
      <c r="X116" s="227"/>
      <c r="Y116" s="227"/>
      <c r="Z116" s="227"/>
      <c r="AA116" s="227"/>
      <c r="AB116" s="227"/>
      <c r="AC116" s="227"/>
      <c r="AD116" s="227"/>
      <c r="AE116" s="227"/>
      <c r="AF116" s="227"/>
      <c r="AG116" s="227"/>
      <c r="AH116" s="227"/>
      <c r="AI116" s="227"/>
      <c r="AJ116" s="227"/>
      <c r="AK116" s="227"/>
      <c r="AL116" s="227"/>
      <c r="AM116" s="227"/>
      <c r="AN116" s="227"/>
      <c r="AO116" s="227"/>
      <c r="AP116" s="227"/>
      <c r="AQ116" s="227"/>
      <c r="AR116" s="227"/>
      <c r="AS116" s="227"/>
      <c r="AT116" s="227"/>
      <c r="AU116" s="227"/>
      <c r="AV116" s="227"/>
      <c r="AW116" s="227"/>
      <c r="AX116" s="227"/>
      <c r="AY116" s="227"/>
      <c r="AZ116" s="227"/>
      <c r="BA116" s="227"/>
      <c r="BB116" s="223"/>
      <c r="BC116" s="224"/>
      <c r="BD116" s="223"/>
      <c r="BE116" s="223"/>
      <c r="BF116" s="224"/>
      <c r="BG116" s="223"/>
      <c r="BH116" s="223"/>
      <c r="BI116" s="224"/>
      <c r="BJ116" s="223"/>
      <c r="BK116" s="223"/>
      <c r="BL116" s="224"/>
    </row>
    <row r="117" spans="1:64" ht="12.75" customHeight="1">
      <c r="A117" s="747" t="s">
        <v>198</v>
      </c>
      <c r="B117" s="700"/>
      <c r="C117" s="700"/>
      <c r="D117" s="700"/>
      <c r="E117" s="700"/>
      <c r="F117" s="700"/>
      <c r="G117" s="248"/>
      <c r="H117" s="748" t="s">
        <v>199</v>
      </c>
      <c r="I117" s="700"/>
      <c r="J117" s="700"/>
      <c r="K117" s="700"/>
      <c r="L117" s="700"/>
      <c r="M117" s="700"/>
      <c r="N117" s="700"/>
      <c r="O117" s="700"/>
      <c r="P117" s="700"/>
      <c r="Q117" s="700"/>
      <c r="R117" s="700"/>
      <c r="S117" s="700"/>
      <c r="T117" s="700"/>
      <c r="U117" s="700"/>
      <c r="V117" s="700"/>
      <c r="W117" s="700"/>
      <c r="X117" s="249"/>
      <c r="Y117" s="248" t="s">
        <v>200</v>
      </c>
      <c r="Z117" s="699" t="s">
        <v>357</v>
      </c>
      <c r="AA117" s="700"/>
      <c r="AB117" s="700"/>
      <c r="AC117" s="700"/>
      <c r="AD117" s="700"/>
      <c r="AE117" s="700"/>
      <c r="AF117" s="700"/>
      <c r="AG117" s="700"/>
      <c r="AH117" s="700"/>
      <c r="AI117" s="700"/>
      <c r="AJ117" s="700"/>
      <c r="AK117" s="700"/>
      <c r="AL117" s="700"/>
      <c r="AM117" s="700"/>
      <c r="AN117" s="700"/>
      <c r="AO117" s="700"/>
      <c r="AP117" s="700"/>
      <c r="AQ117" s="249"/>
      <c r="AR117" s="248" t="s">
        <v>188</v>
      </c>
      <c r="AS117" s="699" t="s">
        <v>201</v>
      </c>
      <c r="AT117" s="700"/>
      <c r="AU117" s="700"/>
      <c r="AV117" s="700"/>
      <c r="AW117" s="700"/>
      <c r="AX117" s="700"/>
      <c r="AY117" s="700"/>
      <c r="AZ117" s="700"/>
      <c r="BA117" s="700"/>
      <c r="BB117" s="700"/>
      <c r="BC117" s="700"/>
      <c r="BD117" s="250"/>
      <c r="BE117" s="250"/>
      <c r="BF117" s="250"/>
      <c r="BG117" s="228"/>
      <c r="BH117" s="228"/>
      <c r="BI117" s="228"/>
      <c r="BJ117" s="228"/>
      <c r="BK117" s="228"/>
      <c r="BL117" s="228"/>
    </row>
    <row r="118" spans="1:64" ht="30.75" customHeight="1">
      <c r="A118" s="249"/>
      <c r="B118" s="249"/>
      <c r="C118" s="249"/>
      <c r="D118" s="249"/>
      <c r="E118" s="249"/>
      <c r="F118" s="249"/>
      <c r="G118" s="248" t="s">
        <v>173</v>
      </c>
      <c r="H118" s="748" t="s">
        <v>202</v>
      </c>
      <c r="I118" s="700"/>
      <c r="J118" s="700"/>
      <c r="K118" s="700"/>
      <c r="L118" s="700"/>
      <c r="M118" s="700"/>
      <c r="N118" s="700"/>
      <c r="O118" s="700"/>
      <c r="P118" s="700"/>
      <c r="Q118" s="700"/>
      <c r="R118" s="249"/>
      <c r="S118" s="249"/>
      <c r="T118" s="249"/>
      <c r="U118" s="251"/>
      <c r="V118" s="249"/>
      <c r="W118" s="249"/>
      <c r="X118" s="249"/>
      <c r="Y118" s="248" t="s">
        <v>203</v>
      </c>
      <c r="Z118" s="748" t="s">
        <v>358</v>
      </c>
      <c r="AA118" s="700"/>
      <c r="AB118" s="700"/>
      <c r="AC118" s="700"/>
      <c r="AD118" s="700"/>
      <c r="AE118" s="700"/>
      <c r="AF118" s="700"/>
      <c r="AG118" s="700"/>
      <c r="AH118" s="700"/>
      <c r="AI118" s="700"/>
      <c r="AJ118" s="700"/>
      <c r="AK118" s="700"/>
      <c r="AL118" s="700"/>
      <c r="AM118" s="700"/>
      <c r="AN118" s="700"/>
      <c r="AO118" s="700"/>
      <c r="AP118" s="700"/>
      <c r="AQ118" s="249"/>
      <c r="AR118" s="248" t="s">
        <v>109</v>
      </c>
      <c r="AS118" s="699" t="s">
        <v>204</v>
      </c>
      <c r="AT118" s="700"/>
      <c r="AU118" s="700"/>
      <c r="AV118" s="700"/>
      <c r="AW118" s="700"/>
      <c r="AX118" s="700"/>
      <c r="AY118" s="700"/>
      <c r="AZ118" s="700"/>
      <c r="BA118" s="700"/>
      <c r="BB118" s="700"/>
      <c r="BC118" s="700"/>
      <c r="BD118" s="700"/>
      <c r="BE118" s="700"/>
      <c r="BF118" s="700"/>
      <c r="BG118" s="223"/>
      <c r="BH118" s="223"/>
      <c r="BI118" s="224"/>
      <c r="BJ118" s="223"/>
      <c r="BK118" s="223"/>
      <c r="BL118" s="224"/>
    </row>
    <row r="119" spans="1:64" ht="12.75" customHeight="1">
      <c r="A119" s="249"/>
      <c r="B119" s="249"/>
      <c r="C119" s="249"/>
      <c r="D119" s="249"/>
      <c r="E119" s="249"/>
      <c r="F119" s="249"/>
      <c r="G119" s="248" t="s">
        <v>171</v>
      </c>
      <c r="H119" s="748" t="s">
        <v>205</v>
      </c>
      <c r="I119" s="700"/>
      <c r="J119" s="700"/>
      <c r="K119" s="700"/>
      <c r="L119" s="700"/>
      <c r="M119" s="700"/>
      <c r="N119" s="700"/>
      <c r="O119" s="700"/>
      <c r="P119" s="700"/>
      <c r="Q119" s="700"/>
      <c r="R119" s="249"/>
      <c r="S119" s="249"/>
      <c r="T119" s="249"/>
      <c r="U119" s="251"/>
      <c r="V119" s="249"/>
      <c r="W119" s="249"/>
      <c r="X119" s="249"/>
      <c r="Y119" s="248"/>
      <c r="Z119" s="748"/>
      <c r="AA119" s="700"/>
      <c r="AB119" s="700"/>
      <c r="AC119" s="700"/>
      <c r="AD119" s="700"/>
      <c r="AE119" s="700"/>
      <c r="AF119" s="700"/>
      <c r="AG119" s="700"/>
      <c r="AH119" s="700"/>
      <c r="AI119" s="700"/>
      <c r="AJ119" s="700"/>
      <c r="AK119" s="700"/>
      <c r="AL119" s="700"/>
      <c r="AM119" s="700"/>
      <c r="AN119" s="700"/>
      <c r="AO119" s="700"/>
      <c r="AP119" s="700"/>
      <c r="AQ119" s="249"/>
      <c r="AR119" s="248" t="s">
        <v>189</v>
      </c>
      <c r="AS119" s="748" t="s">
        <v>206</v>
      </c>
      <c r="AT119" s="700"/>
      <c r="AU119" s="700"/>
      <c r="AV119" s="700"/>
      <c r="AW119" s="700"/>
      <c r="AX119" s="700"/>
      <c r="AY119" s="700"/>
      <c r="AZ119" s="700"/>
      <c r="BA119" s="700"/>
      <c r="BB119" s="700"/>
      <c r="BC119" s="249"/>
      <c r="BD119" s="251"/>
      <c r="BE119" s="251"/>
      <c r="BF119" s="249"/>
      <c r="BG119" s="223"/>
      <c r="BH119" s="223"/>
      <c r="BI119" s="224"/>
      <c r="BJ119" s="223"/>
      <c r="BK119" s="223"/>
      <c r="BL119" s="224"/>
    </row>
    <row r="120" spans="1:64" ht="12.75" customHeight="1">
      <c r="A120" s="252"/>
      <c r="B120" s="252"/>
      <c r="C120" s="252"/>
      <c r="D120" s="252"/>
      <c r="E120" s="252"/>
      <c r="F120" s="252"/>
      <c r="G120" s="252"/>
      <c r="H120" s="252"/>
      <c r="I120" s="252"/>
      <c r="J120" s="252"/>
      <c r="K120" s="252"/>
      <c r="L120" s="252"/>
      <c r="M120" s="252"/>
      <c r="N120" s="252"/>
      <c r="O120" s="252"/>
      <c r="P120" s="252"/>
      <c r="Q120" s="252"/>
      <c r="R120" s="252"/>
      <c r="S120" s="252"/>
      <c r="T120" s="252"/>
      <c r="U120" s="252"/>
      <c r="V120" s="252"/>
      <c r="W120" s="252"/>
      <c r="X120" s="252"/>
      <c r="Y120" s="252"/>
      <c r="Z120" s="252"/>
      <c r="AA120" s="252"/>
      <c r="AB120" s="252"/>
      <c r="AC120" s="252"/>
      <c r="AD120" s="252"/>
      <c r="AE120" s="252"/>
      <c r="AF120" s="252"/>
      <c r="AG120" s="252"/>
      <c r="AH120" s="252"/>
      <c r="AI120" s="252"/>
      <c r="AJ120" s="252"/>
      <c r="AK120" s="252"/>
      <c r="AL120" s="252"/>
      <c r="AM120" s="252"/>
      <c r="AN120" s="252"/>
      <c r="AO120" s="252"/>
      <c r="AP120" s="252"/>
      <c r="AQ120" s="252"/>
      <c r="AR120" s="252"/>
      <c r="AS120" s="252"/>
      <c r="AT120" s="252"/>
      <c r="AU120" s="252"/>
      <c r="AV120" s="252"/>
      <c r="AW120" s="252"/>
      <c r="AX120" s="252"/>
      <c r="AY120" s="252"/>
      <c r="AZ120" s="252"/>
      <c r="BA120" s="253"/>
      <c r="BB120" s="253"/>
      <c r="BC120" s="252"/>
      <c r="BD120" s="253"/>
      <c r="BE120" s="253"/>
      <c r="BF120" s="252"/>
      <c r="BG120" s="223"/>
      <c r="BH120" s="223"/>
      <c r="BI120" s="224"/>
      <c r="BJ120" s="223"/>
      <c r="BK120" s="223"/>
      <c r="BL120" s="224"/>
    </row>
    <row r="121" spans="1:64" ht="18" customHeight="1">
      <c r="A121" s="686" t="s">
        <v>207</v>
      </c>
      <c r="B121" s="687"/>
      <c r="C121" s="687"/>
      <c r="D121" s="687"/>
      <c r="E121" s="687"/>
      <c r="F121" s="687"/>
      <c r="G121" s="687"/>
      <c r="H121" s="687"/>
      <c r="I121" s="687"/>
      <c r="J121" s="687"/>
      <c r="K121" s="687"/>
      <c r="L121" s="687"/>
      <c r="M121" s="687"/>
      <c r="N121" s="687"/>
      <c r="O121" s="687"/>
      <c r="P121" s="687"/>
      <c r="Q121" s="687"/>
      <c r="R121" s="687"/>
      <c r="S121" s="687"/>
      <c r="T121" s="687"/>
      <c r="U121" s="687"/>
      <c r="V121" s="687"/>
      <c r="W121" s="687"/>
      <c r="X121" s="687"/>
      <c r="Y121" s="687"/>
      <c r="Z121" s="687"/>
      <c r="AA121" s="687"/>
      <c r="AB121" s="687"/>
      <c r="AC121" s="687"/>
      <c r="AD121" s="687"/>
      <c r="AE121" s="687"/>
      <c r="AF121" s="687"/>
      <c r="AG121" s="687"/>
      <c r="AH121" s="687"/>
      <c r="AI121" s="687"/>
      <c r="AJ121" s="687"/>
      <c r="AK121" s="687"/>
      <c r="AL121" s="687"/>
      <c r="AM121" s="687"/>
      <c r="AN121" s="687"/>
      <c r="AO121" s="687"/>
      <c r="AP121" s="687"/>
      <c r="AQ121" s="687"/>
      <c r="AR121" s="687"/>
      <c r="AS121" s="687"/>
      <c r="AT121" s="687"/>
      <c r="AU121" s="687"/>
      <c r="AV121" s="687"/>
      <c r="AW121" s="687"/>
      <c r="AX121" s="687"/>
      <c r="AY121" s="687"/>
      <c r="AZ121" s="687"/>
      <c r="BA121" s="687"/>
      <c r="BB121" s="245"/>
      <c r="BC121" s="246"/>
      <c r="BD121" s="245"/>
      <c r="BE121" s="245"/>
      <c r="BF121" s="246"/>
      <c r="BG121" s="245"/>
      <c r="BH121" s="245"/>
      <c r="BI121" s="246"/>
      <c r="BJ121" s="245"/>
      <c r="BK121" s="245"/>
      <c r="BL121" s="246"/>
    </row>
    <row r="122" spans="1:64" ht="18" customHeight="1">
      <c r="A122" s="686"/>
      <c r="B122" s="687"/>
      <c r="C122" s="687"/>
      <c r="D122" s="687"/>
      <c r="E122" s="687"/>
      <c r="F122" s="687"/>
      <c r="G122" s="687"/>
      <c r="H122" s="687"/>
      <c r="I122" s="687"/>
      <c r="J122" s="687"/>
      <c r="K122" s="687"/>
      <c r="L122" s="687"/>
      <c r="M122" s="687"/>
      <c r="N122" s="687"/>
      <c r="O122" s="687"/>
      <c r="P122" s="687"/>
      <c r="Q122" s="687"/>
      <c r="R122" s="687"/>
      <c r="S122" s="687"/>
      <c r="T122" s="687"/>
      <c r="U122" s="687"/>
      <c r="V122" s="687"/>
      <c r="W122" s="687"/>
      <c r="X122" s="687"/>
      <c r="Y122" s="687"/>
      <c r="Z122" s="687"/>
      <c r="AA122" s="687"/>
      <c r="AB122" s="687"/>
      <c r="AC122" s="687"/>
      <c r="AD122" s="687"/>
      <c r="AE122" s="687"/>
      <c r="AF122" s="687"/>
      <c r="AG122" s="687"/>
      <c r="AH122" s="687"/>
      <c r="AI122" s="687"/>
      <c r="AJ122" s="687"/>
      <c r="AK122" s="687"/>
      <c r="AL122" s="687"/>
      <c r="AM122" s="687"/>
      <c r="AN122" s="687"/>
      <c r="AO122" s="687"/>
      <c r="AP122" s="687"/>
      <c r="AQ122" s="687"/>
      <c r="AR122" s="687"/>
      <c r="AS122" s="687"/>
      <c r="AT122" s="687"/>
      <c r="AU122" s="687"/>
      <c r="AV122" s="687"/>
      <c r="AW122" s="687"/>
      <c r="AX122" s="687"/>
      <c r="AY122" s="687"/>
      <c r="AZ122" s="687"/>
      <c r="BA122" s="687"/>
      <c r="BB122" s="687"/>
      <c r="BC122" s="687"/>
      <c r="BD122" s="687"/>
      <c r="BE122" s="687"/>
      <c r="BF122" s="687"/>
      <c r="BG122" s="687"/>
      <c r="BH122" s="687"/>
      <c r="BI122" s="687"/>
      <c r="BJ122" s="687"/>
      <c r="BK122" s="687"/>
      <c r="BL122" s="687"/>
    </row>
    <row r="123" spans="1:64" ht="47.25" customHeight="1">
      <c r="A123" s="705" t="s">
        <v>24</v>
      </c>
      <c r="B123" s="682"/>
      <c r="C123" s="680" t="s">
        <v>208</v>
      </c>
      <c r="D123" s="681"/>
      <c r="E123" s="681"/>
      <c r="F123" s="681"/>
      <c r="G123" s="681"/>
      <c r="H123" s="681"/>
      <c r="I123" s="682"/>
      <c r="J123" s="680" t="s">
        <v>172</v>
      </c>
      <c r="K123" s="681"/>
      <c r="L123" s="681"/>
      <c r="M123" s="681"/>
      <c r="N123" s="681"/>
      <c r="O123" s="682"/>
      <c r="P123" s="688" t="s">
        <v>209</v>
      </c>
      <c r="Q123" s="689"/>
      <c r="R123" s="689"/>
      <c r="S123" s="689"/>
      <c r="T123" s="689"/>
      <c r="U123" s="689"/>
      <c r="V123" s="689"/>
      <c r="W123" s="690"/>
      <c r="X123" s="680" t="s">
        <v>210</v>
      </c>
      <c r="Y123" s="681"/>
      <c r="Z123" s="681"/>
      <c r="AA123" s="681"/>
      <c r="AB123" s="682"/>
      <c r="AC123" s="680" t="s">
        <v>211</v>
      </c>
      <c r="AD123" s="681"/>
      <c r="AE123" s="681"/>
      <c r="AF123" s="681"/>
      <c r="AG123" s="681"/>
      <c r="AH123" s="681"/>
      <c r="AI123" s="682"/>
      <c r="AJ123" s="705" t="s">
        <v>212</v>
      </c>
      <c r="AK123" s="681"/>
      <c r="AL123" s="681"/>
      <c r="AM123" s="681"/>
      <c r="AN123" s="682"/>
      <c r="AO123" s="705" t="s">
        <v>184</v>
      </c>
      <c r="AP123" s="681"/>
      <c r="AQ123" s="681"/>
      <c r="AR123" s="681"/>
      <c r="AS123" s="682"/>
      <c r="AT123" s="246"/>
      <c r="AU123" s="246"/>
      <c r="AV123" s="246"/>
      <c r="AW123" s="246"/>
      <c r="AX123" s="247"/>
      <c r="AY123" s="247"/>
      <c r="AZ123" s="247"/>
      <c r="BA123" s="247"/>
      <c r="BB123" s="247"/>
      <c r="BC123" s="247"/>
      <c r="BD123" s="247"/>
      <c r="BE123" s="247"/>
      <c r="BF123" s="247"/>
      <c r="BG123" s="247"/>
      <c r="BH123" s="247"/>
      <c r="BI123" s="247"/>
      <c r="BJ123" s="247"/>
      <c r="BK123" s="247"/>
      <c r="BL123" s="247"/>
    </row>
    <row r="124" spans="1:64" ht="57.75" customHeight="1">
      <c r="A124" s="683"/>
      <c r="B124" s="685"/>
      <c r="C124" s="683"/>
      <c r="D124" s="684"/>
      <c r="E124" s="684"/>
      <c r="F124" s="684"/>
      <c r="G124" s="684"/>
      <c r="H124" s="684"/>
      <c r="I124" s="685"/>
      <c r="J124" s="683"/>
      <c r="K124" s="684"/>
      <c r="L124" s="684"/>
      <c r="M124" s="684"/>
      <c r="N124" s="684"/>
      <c r="O124" s="685"/>
      <c r="P124" s="688" t="s">
        <v>213</v>
      </c>
      <c r="Q124" s="689"/>
      <c r="R124" s="689"/>
      <c r="S124" s="690"/>
      <c r="T124" s="688" t="s">
        <v>214</v>
      </c>
      <c r="U124" s="689"/>
      <c r="V124" s="689"/>
      <c r="W124" s="690"/>
      <c r="X124" s="683"/>
      <c r="Y124" s="684"/>
      <c r="Z124" s="684"/>
      <c r="AA124" s="684"/>
      <c r="AB124" s="685"/>
      <c r="AC124" s="683"/>
      <c r="AD124" s="684"/>
      <c r="AE124" s="684"/>
      <c r="AF124" s="684"/>
      <c r="AG124" s="684"/>
      <c r="AH124" s="684"/>
      <c r="AI124" s="685"/>
      <c r="AJ124" s="683"/>
      <c r="AK124" s="684"/>
      <c r="AL124" s="684"/>
      <c r="AM124" s="684"/>
      <c r="AN124" s="685"/>
      <c r="AO124" s="683"/>
      <c r="AP124" s="684"/>
      <c r="AQ124" s="684"/>
      <c r="AR124" s="684"/>
      <c r="AS124" s="685"/>
      <c r="AT124" s="246"/>
      <c r="AU124" s="246"/>
      <c r="AV124" s="246"/>
      <c r="AW124" s="246"/>
      <c r="AX124" s="247"/>
      <c r="AY124" s="247"/>
      <c r="AZ124" s="247"/>
      <c r="BA124" s="247"/>
      <c r="BB124" s="247"/>
      <c r="BC124" s="247"/>
      <c r="BD124" s="247"/>
      <c r="BE124" s="247"/>
      <c r="BF124" s="247"/>
      <c r="BG124" s="247"/>
      <c r="BH124" s="247"/>
      <c r="BI124" s="247"/>
      <c r="BJ124" s="247"/>
      <c r="BK124" s="247"/>
      <c r="BL124" s="247"/>
    </row>
    <row r="125" spans="1:64" ht="21.75" customHeight="1">
      <c r="A125" s="702" t="s">
        <v>12</v>
      </c>
      <c r="B125" s="704"/>
      <c r="C125" s="702">
        <v>39</v>
      </c>
      <c r="D125" s="703"/>
      <c r="E125" s="703"/>
      <c r="F125" s="703"/>
      <c r="G125" s="703"/>
      <c r="H125" s="703"/>
      <c r="I125" s="704"/>
      <c r="J125" s="702"/>
      <c r="K125" s="703"/>
      <c r="L125" s="703"/>
      <c r="M125" s="703"/>
      <c r="N125" s="703"/>
      <c r="O125" s="704"/>
      <c r="P125" s="702"/>
      <c r="Q125" s="703"/>
      <c r="R125" s="703"/>
      <c r="S125" s="704"/>
      <c r="T125" s="702"/>
      <c r="U125" s="703"/>
      <c r="V125" s="703"/>
      <c r="W125" s="704"/>
      <c r="X125" s="702">
        <v>2</v>
      </c>
      <c r="Y125" s="703"/>
      <c r="Z125" s="703"/>
      <c r="AA125" s="703"/>
      <c r="AB125" s="704"/>
      <c r="AC125" s="702"/>
      <c r="AD125" s="703"/>
      <c r="AE125" s="703"/>
      <c r="AF125" s="703"/>
      <c r="AG125" s="703"/>
      <c r="AH125" s="703"/>
      <c r="AI125" s="704"/>
      <c r="AJ125" s="702">
        <v>11</v>
      </c>
      <c r="AK125" s="703"/>
      <c r="AL125" s="703"/>
      <c r="AM125" s="703"/>
      <c r="AN125" s="704"/>
      <c r="AO125" s="702">
        <f>SUM(C125:AN125)</f>
        <v>52</v>
      </c>
      <c r="AP125" s="703"/>
      <c r="AQ125" s="703"/>
      <c r="AR125" s="703"/>
      <c r="AS125" s="704"/>
      <c r="AT125" s="246"/>
      <c r="AU125" s="246"/>
      <c r="AV125" s="246"/>
      <c r="AW125" s="246"/>
      <c r="AX125" s="247"/>
      <c r="AY125" s="247"/>
      <c r="AZ125" s="247"/>
      <c r="BA125" s="247"/>
      <c r="BB125" s="247"/>
      <c r="BC125" s="247"/>
      <c r="BD125" s="247"/>
      <c r="BE125" s="247"/>
      <c r="BF125" s="247"/>
      <c r="BG125" s="247"/>
      <c r="BH125" s="247"/>
      <c r="BI125" s="247"/>
      <c r="BJ125" s="247"/>
      <c r="BK125" s="247"/>
      <c r="BL125" s="247"/>
    </row>
    <row r="126" spans="1:64" ht="19.5" customHeight="1">
      <c r="A126" s="702" t="s">
        <v>13</v>
      </c>
      <c r="B126" s="704"/>
      <c r="C126" s="702">
        <v>40.5</v>
      </c>
      <c r="D126" s="703"/>
      <c r="E126" s="703"/>
      <c r="F126" s="703"/>
      <c r="G126" s="703"/>
      <c r="H126" s="703"/>
      <c r="I126" s="704"/>
      <c r="J126" s="702"/>
      <c r="K126" s="703"/>
      <c r="L126" s="703"/>
      <c r="M126" s="703"/>
      <c r="N126" s="703"/>
      <c r="O126" s="704"/>
      <c r="P126" s="702"/>
      <c r="Q126" s="703"/>
      <c r="R126" s="703"/>
      <c r="S126" s="704"/>
      <c r="T126" s="702"/>
      <c r="U126" s="703"/>
      <c r="V126" s="703"/>
      <c r="W126" s="704"/>
      <c r="X126" s="702">
        <v>0.5</v>
      </c>
      <c r="Y126" s="703"/>
      <c r="Z126" s="703"/>
      <c r="AA126" s="703"/>
      <c r="AB126" s="704"/>
      <c r="AC126" s="702"/>
      <c r="AD126" s="703"/>
      <c r="AE126" s="703"/>
      <c r="AF126" s="703"/>
      <c r="AG126" s="703"/>
      <c r="AH126" s="703"/>
      <c r="AI126" s="704"/>
      <c r="AJ126" s="702">
        <v>11</v>
      </c>
      <c r="AK126" s="703"/>
      <c r="AL126" s="703"/>
      <c r="AM126" s="703"/>
      <c r="AN126" s="704"/>
      <c r="AO126" s="702">
        <f>SUM(C126:AN126)</f>
        <v>52</v>
      </c>
      <c r="AP126" s="703"/>
      <c r="AQ126" s="703"/>
      <c r="AR126" s="703"/>
      <c r="AS126" s="704"/>
      <c r="AT126" s="246"/>
      <c r="AU126" s="246"/>
      <c r="AV126" s="246"/>
      <c r="AW126" s="246"/>
      <c r="AX126" s="247"/>
      <c r="AY126" s="247"/>
      <c r="AZ126" s="247"/>
      <c r="BA126" s="247"/>
      <c r="BB126" s="247"/>
      <c r="BC126" s="247"/>
      <c r="BD126" s="247"/>
      <c r="BE126" s="247"/>
      <c r="BF126" s="247"/>
      <c r="BG126" s="247"/>
      <c r="BH126" s="247"/>
      <c r="BI126" s="247"/>
      <c r="BJ126" s="247"/>
      <c r="BK126" s="247"/>
      <c r="BL126" s="247"/>
    </row>
    <row r="127" spans="1:64" ht="17.25" customHeight="1">
      <c r="A127" s="702" t="s">
        <v>14</v>
      </c>
      <c r="B127" s="704"/>
      <c r="C127" s="702">
        <v>28</v>
      </c>
      <c r="D127" s="703"/>
      <c r="E127" s="703"/>
      <c r="F127" s="703"/>
      <c r="G127" s="703"/>
      <c r="H127" s="703"/>
      <c r="I127" s="704"/>
      <c r="J127" s="702">
        <v>4</v>
      </c>
      <c r="K127" s="703"/>
      <c r="L127" s="703"/>
      <c r="M127" s="703"/>
      <c r="N127" s="703"/>
      <c r="O127" s="704"/>
      <c r="P127" s="702">
        <v>7</v>
      </c>
      <c r="Q127" s="703"/>
      <c r="R127" s="703"/>
      <c r="S127" s="704"/>
      <c r="T127" s="702"/>
      <c r="U127" s="703"/>
      <c r="V127" s="703"/>
      <c r="W127" s="704"/>
      <c r="X127" s="702">
        <v>3</v>
      </c>
      <c r="Y127" s="703"/>
      <c r="Z127" s="703"/>
      <c r="AA127" s="703"/>
      <c r="AB127" s="704"/>
      <c r="AC127" s="702"/>
      <c r="AD127" s="703"/>
      <c r="AE127" s="703"/>
      <c r="AF127" s="703"/>
      <c r="AG127" s="703"/>
      <c r="AH127" s="703"/>
      <c r="AI127" s="704"/>
      <c r="AJ127" s="702">
        <v>10</v>
      </c>
      <c r="AK127" s="703"/>
      <c r="AL127" s="703"/>
      <c r="AM127" s="703"/>
      <c r="AN127" s="704"/>
      <c r="AO127" s="702">
        <f>SUM(C127:AN127)</f>
        <v>52</v>
      </c>
      <c r="AP127" s="703"/>
      <c r="AQ127" s="703"/>
      <c r="AR127" s="703"/>
      <c r="AS127" s="704"/>
      <c r="AT127" s="246"/>
      <c r="AU127" s="246"/>
      <c r="AV127" s="246"/>
      <c r="AW127" s="246"/>
      <c r="AX127" s="247"/>
      <c r="AY127" s="247"/>
      <c r="AZ127" s="247"/>
      <c r="BA127" s="247"/>
      <c r="BB127" s="247"/>
      <c r="BC127" s="247"/>
      <c r="BD127" s="247"/>
      <c r="BE127" s="247"/>
      <c r="BF127" s="247"/>
      <c r="BG127" s="247"/>
      <c r="BH127" s="247"/>
      <c r="BI127" s="247"/>
      <c r="BJ127" s="247"/>
      <c r="BK127" s="247"/>
      <c r="BL127" s="247"/>
    </row>
    <row r="128" spans="1:64" ht="17.25" customHeight="1">
      <c r="A128" s="702" t="s">
        <v>15</v>
      </c>
      <c r="B128" s="704"/>
      <c r="C128" s="702">
        <v>20.5</v>
      </c>
      <c r="D128" s="703"/>
      <c r="E128" s="703"/>
      <c r="F128" s="703"/>
      <c r="G128" s="703"/>
      <c r="H128" s="703"/>
      <c r="I128" s="704"/>
      <c r="J128" s="702">
        <v>4</v>
      </c>
      <c r="K128" s="703"/>
      <c r="L128" s="703"/>
      <c r="M128" s="703"/>
      <c r="N128" s="703"/>
      <c r="O128" s="704"/>
      <c r="P128" s="702">
        <v>9</v>
      </c>
      <c r="Q128" s="703"/>
      <c r="R128" s="703"/>
      <c r="S128" s="704"/>
      <c r="T128" s="702"/>
      <c r="U128" s="703"/>
      <c r="V128" s="703"/>
      <c r="W128" s="704"/>
      <c r="X128" s="702">
        <v>1.5</v>
      </c>
      <c r="Y128" s="703"/>
      <c r="Z128" s="703"/>
      <c r="AA128" s="703"/>
      <c r="AB128" s="704"/>
      <c r="AC128" s="702">
        <v>6</v>
      </c>
      <c r="AD128" s="703"/>
      <c r="AE128" s="703"/>
      <c r="AF128" s="703"/>
      <c r="AG128" s="703"/>
      <c r="AH128" s="703"/>
      <c r="AI128" s="704"/>
      <c r="AJ128" s="702">
        <v>2</v>
      </c>
      <c r="AK128" s="703"/>
      <c r="AL128" s="703"/>
      <c r="AM128" s="703"/>
      <c r="AN128" s="704"/>
      <c r="AO128" s="702">
        <f>SUM(C128:AN128)</f>
        <v>43</v>
      </c>
      <c r="AP128" s="703"/>
      <c r="AQ128" s="703"/>
      <c r="AR128" s="703"/>
      <c r="AS128" s="704"/>
      <c r="AT128" s="246"/>
      <c r="AU128" s="246"/>
      <c r="AV128" s="246"/>
      <c r="AW128" s="246"/>
      <c r="AX128" s="247"/>
      <c r="AY128" s="247"/>
      <c r="AZ128" s="247"/>
      <c r="BA128" s="247"/>
      <c r="BB128" s="247"/>
      <c r="BC128" s="247"/>
      <c r="BD128" s="247"/>
      <c r="BE128" s="247"/>
      <c r="BF128" s="247"/>
      <c r="BG128" s="247"/>
      <c r="BH128" s="247"/>
      <c r="BI128" s="247"/>
      <c r="BJ128" s="247"/>
      <c r="BK128" s="247"/>
      <c r="BL128" s="247"/>
    </row>
    <row r="129" spans="1:64" ht="19.5" customHeight="1">
      <c r="A129" s="702" t="s">
        <v>184</v>
      </c>
      <c r="B129" s="704"/>
      <c r="C129" s="702">
        <f>SUM(C125:I128)</f>
        <v>128</v>
      </c>
      <c r="D129" s="703"/>
      <c r="E129" s="703"/>
      <c r="F129" s="703"/>
      <c r="G129" s="703"/>
      <c r="H129" s="703"/>
      <c r="I129" s="704"/>
      <c r="J129" s="702">
        <f>SUM(J125:O128)</f>
        <v>8</v>
      </c>
      <c r="K129" s="703"/>
      <c r="L129" s="703"/>
      <c r="M129" s="703"/>
      <c r="N129" s="703"/>
      <c r="O129" s="704"/>
      <c r="P129" s="702">
        <f>SUM(P125:S128)</f>
        <v>16</v>
      </c>
      <c r="Q129" s="703"/>
      <c r="R129" s="703"/>
      <c r="S129" s="704"/>
      <c r="T129" s="702"/>
      <c r="U129" s="703"/>
      <c r="V129" s="703"/>
      <c r="W129" s="704"/>
      <c r="X129" s="702">
        <f>SUM(X125:AB128)</f>
        <v>7</v>
      </c>
      <c r="Y129" s="703"/>
      <c r="Z129" s="703"/>
      <c r="AA129" s="703"/>
      <c r="AB129" s="704"/>
      <c r="AC129" s="702">
        <f>SUM(AC125:AI128)</f>
        <v>6</v>
      </c>
      <c r="AD129" s="703"/>
      <c r="AE129" s="703"/>
      <c r="AF129" s="703"/>
      <c r="AG129" s="703"/>
      <c r="AH129" s="703"/>
      <c r="AI129" s="704"/>
      <c r="AJ129" s="702">
        <f>SUM(AJ125:AN128)</f>
        <v>34</v>
      </c>
      <c r="AK129" s="703"/>
      <c r="AL129" s="703"/>
      <c r="AM129" s="703"/>
      <c r="AN129" s="704"/>
      <c r="AO129" s="702">
        <f>SUM(C129:AN129)</f>
        <v>199</v>
      </c>
      <c r="AP129" s="703"/>
      <c r="AQ129" s="703"/>
      <c r="AR129" s="703"/>
      <c r="AS129" s="704"/>
      <c r="AT129" s="246"/>
      <c r="AU129" s="246"/>
      <c r="AV129" s="246"/>
      <c r="AW129" s="246"/>
      <c r="AX129" s="247"/>
      <c r="AY129" s="247"/>
      <c r="AZ129" s="247"/>
      <c r="BA129" s="247"/>
      <c r="BB129" s="247"/>
      <c r="BC129" s="247"/>
      <c r="BD129" s="247"/>
      <c r="BE129" s="247"/>
      <c r="BF129" s="247"/>
      <c r="BG129" s="247"/>
      <c r="BH129" s="247"/>
      <c r="BI129" s="247"/>
      <c r="BJ129" s="247"/>
      <c r="BK129" s="247"/>
      <c r="BL129" s="247"/>
    </row>
    <row r="130" spans="1:64" ht="13.5" customHeight="1">
      <c r="A130" s="133"/>
      <c r="B130" s="133"/>
      <c r="C130" s="589"/>
      <c r="D130" s="589"/>
      <c r="E130" s="589"/>
      <c r="F130" s="589"/>
      <c r="G130" s="589"/>
      <c r="H130" s="589"/>
      <c r="I130" s="589"/>
      <c r="J130" s="589"/>
      <c r="K130" s="589"/>
      <c r="L130" s="589"/>
      <c r="M130" s="589"/>
      <c r="N130" s="589"/>
      <c r="O130" s="589"/>
      <c r="P130" s="589"/>
      <c r="Q130" s="589"/>
      <c r="R130" s="589"/>
      <c r="S130" s="589"/>
      <c r="T130" s="589"/>
      <c r="U130" s="589"/>
      <c r="V130" s="589"/>
      <c r="W130" s="589"/>
      <c r="X130" s="589"/>
      <c r="Y130" s="589"/>
      <c r="Z130" s="589"/>
      <c r="AA130" s="589"/>
      <c r="AB130" s="589"/>
      <c r="AC130" s="589"/>
      <c r="AD130" s="589"/>
      <c r="AE130" s="589"/>
      <c r="AF130" s="589"/>
      <c r="AG130" s="589"/>
      <c r="AH130" s="589"/>
      <c r="AI130" s="589"/>
      <c r="AJ130" s="133"/>
      <c r="AK130" s="133"/>
      <c r="AL130" s="133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  <c r="BD130" s="133"/>
      <c r="BE130" s="133"/>
      <c r="BF130" s="133"/>
      <c r="BG130" s="133"/>
      <c r="BH130" s="133"/>
      <c r="BI130" s="133"/>
      <c r="BJ130" s="133"/>
      <c r="BK130" s="133"/>
      <c r="BL130" s="133"/>
    </row>
    <row r="131" spans="1:64" ht="13.5" customHeight="1"/>
    <row r="132" spans="1:64" ht="13.5" customHeight="1"/>
    <row r="133" spans="1:64" ht="13.5" customHeight="1"/>
    <row r="134" spans="1:64" ht="13.5" customHeight="1"/>
    <row r="135" spans="1:64" ht="13.5" customHeight="1"/>
    <row r="136" spans="1:64" ht="13.5" customHeight="1"/>
    <row r="137" spans="1:64" ht="13.5" customHeight="1"/>
    <row r="138" spans="1:64" ht="13.5" customHeight="1"/>
    <row r="139" spans="1:64" ht="3" customHeight="1">
      <c r="A139" s="749"/>
      <c r="B139" s="673"/>
      <c r="C139" s="673"/>
      <c r="D139" s="673"/>
      <c r="E139" s="673"/>
      <c r="F139" s="673"/>
      <c r="G139" s="673"/>
      <c r="H139" s="673"/>
      <c r="I139" s="673"/>
      <c r="J139" s="673"/>
      <c r="K139" s="673"/>
      <c r="L139" s="673"/>
      <c r="M139" s="673"/>
      <c r="N139" s="673"/>
      <c r="O139" s="673"/>
      <c r="P139" s="673"/>
      <c r="Q139" s="673"/>
      <c r="R139" s="673"/>
      <c r="S139" s="673"/>
      <c r="T139" s="673"/>
      <c r="U139" s="673"/>
      <c r="V139" s="673"/>
      <c r="W139" s="673"/>
      <c r="X139" s="673"/>
      <c r="Y139" s="673"/>
      <c r="Z139" s="673"/>
      <c r="AA139" s="673"/>
      <c r="AB139" s="673"/>
      <c r="AC139" s="673"/>
      <c r="AD139" s="673"/>
      <c r="AE139" s="673"/>
      <c r="AF139" s="673"/>
      <c r="AG139" s="673"/>
      <c r="AH139" s="673"/>
      <c r="AI139" s="673"/>
      <c r="AJ139" s="673"/>
      <c r="AK139" s="673"/>
      <c r="AL139" s="673"/>
      <c r="AM139" s="673"/>
      <c r="AN139" s="673"/>
      <c r="AO139" s="673"/>
      <c r="AP139" s="673"/>
      <c r="AQ139" s="673"/>
      <c r="AR139" s="673"/>
      <c r="AS139" s="673"/>
      <c r="AT139" s="673"/>
      <c r="AU139" s="673"/>
      <c r="AV139" s="673"/>
      <c r="AW139" s="673"/>
      <c r="AX139" s="673"/>
      <c r="AY139" s="673"/>
      <c r="AZ139" s="673"/>
      <c r="BA139" s="673"/>
      <c r="BB139" s="673"/>
      <c r="BC139" s="673"/>
      <c r="BD139" s="673"/>
      <c r="BE139" s="673"/>
      <c r="BF139" s="691"/>
      <c r="BG139" s="673"/>
      <c r="BH139" s="673"/>
      <c r="BI139" s="673"/>
      <c r="BJ139" s="673"/>
      <c r="BK139" s="673"/>
      <c r="BL139" s="673"/>
    </row>
    <row r="140" spans="1:64" ht="13.5" hidden="1" customHeight="1">
      <c r="A140" s="672" t="s">
        <v>24</v>
      </c>
      <c r="B140" s="672" t="s">
        <v>215</v>
      </c>
      <c r="C140" s="673"/>
      <c r="D140" s="673"/>
      <c r="E140" s="673"/>
      <c r="F140" s="673"/>
      <c r="G140" s="673"/>
      <c r="H140" s="673"/>
      <c r="I140" s="673"/>
      <c r="J140" s="673"/>
      <c r="K140" s="673"/>
      <c r="L140" s="673"/>
      <c r="M140" s="673"/>
      <c r="N140" s="673"/>
      <c r="O140" s="673"/>
      <c r="P140" s="673"/>
      <c r="Q140" s="673"/>
      <c r="R140" s="673"/>
      <c r="S140" s="673"/>
      <c r="T140" s="672" t="s">
        <v>210</v>
      </c>
      <c r="U140" s="673"/>
      <c r="V140" s="673"/>
      <c r="W140" s="673"/>
      <c r="X140" s="673"/>
      <c r="Y140" s="673"/>
      <c r="Z140" s="673"/>
      <c r="AA140" s="673"/>
      <c r="AB140" s="673"/>
      <c r="AC140" s="672" t="s">
        <v>216</v>
      </c>
      <c r="AD140" s="673"/>
      <c r="AE140" s="673"/>
      <c r="AF140" s="673"/>
      <c r="AG140" s="673"/>
      <c r="AH140" s="673"/>
      <c r="AI140" s="673"/>
      <c r="AJ140" s="673"/>
      <c r="AK140" s="673"/>
      <c r="AL140" s="673"/>
      <c r="AM140" s="673"/>
      <c r="AN140" s="673"/>
      <c r="AO140" s="673"/>
      <c r="AP140" s="673"/>
      <c r="AQ140" s="672" t="s">
        <v>182</v>
      </c>
      <c r="AR140" s="673"/>
      <c r="AS140" s="673"/>
      <c r="AT140" s="34"/>
      <c r="AU140" s="34"/>
      <c r="AV140" s="34"/>
      <c r="AW140" s="34"/>
      <c r="AX140" s="672"/>
      <c r="AY140" s="673"/>
      <c r="AZ140" s="672" t="s">
        <v>184</v>
      </c>
      <c r="BA140" s="673"/>
      <c r="BB140" s="673"/>
      <c r="BC140" s="672" t="s">
        <v>217</v>
      </c>
      <c r="BD140" s="673"/>
      <c r="BE140" s="673"/>
      <c r="BF140" s="673"/>
      <c r="BG140" s="691" t="s">
        <v>218</v>
      </c>
      <c r="BH140" s="673"/>
      <c r="BI140" s="673"/>
    </row>
    <row r="141" spans="1:64" ht="13.5" hidden="1" customHeight="1">
      <c r="A141" s="673"/>
      <c r="B141" s="673"/>
      <c r="C141" s="673"/>
      <c r="D141" s="673"/>
      <c r="E141" s="673"/>
      <c r="F141" s="673"/>
      <c r="G141" s="673"/>
      <c r="H141" s="673"/>
      <c r="I141" s="673"/>
      <c r="J141" s="673"/>
      <c r="K141" s="673"/>
      <c r="L141" s="673"/>
      <c r="M141" s="673"/>
      <c r="N141" s="673"/>
      <c r="O141" s="673"/>
      <c r="P141" s="673"/>
      <c r="Q141" s="673"/>
      <c r="R141" s="673"/>
      <c r="S141" s="673"/>
      <c r="T141" s="673"/>
      <c r="U141" s="673"/>
      <c r="V141" s="673"/>
      <c r="W141" s="673"/>
      <c r="X141" s="673"/>
      <c r="Y141" s="673"/>
      <c r="Z141" s="673"/>
      <c r="AA141" s="673"/>
      <c r="AB141" s="673"/>
      <c r="AC141" s="672" t="s">
        <v>219</v>
      </c>
      <c r="AD141" s="673"/>
      <c r="AE141" s="673"/>
      <c r="AF141" s="673"/>
      <c r="AG141" s="673"/>
      <c r="AH141" s="673"/>
      <c r="AI141" s="673"/>
      <c r="AJ141" s="672" t="s">
        <v>181</v>
      </c>
      <c r="AK141" s="673"/>
      <c r="AL141" s="673"/>
      <c r="AM141" s="673"/>
      <c r="AN141" s="673"/>
      <c r="AO141" s="673"/>
      <c r="AP141" s="673"/>
      <c r="AQ141" s="672" t="s">
        <v>220</v>
      </c>
      <c r="AR141" s="673"/>
      <c r="AS141" s="673"/>
      <c r="AT141" s="34"/>
      <c r="AU141" s="34"/>
      <c r="AV141" s="34"/>
      <c r="AW141" s="34"/>
      <c r="AX141" s="673"/>
      <c r="AY141" s="673"/>
      <c r="AZ141" s="673"/>
      <c r="BA141" s="673"/>
      <c r="BB141" s="673"/>
      <c r="BC141" s="673"/>
      <c r="BD141" s="673"/>
      <c r="BE141" s="673"/>
      <c r="BF141" s="673"/>
      <c r="BG141" s="673"/>
      <c r="BH141" s="673"/>
      <c r="BI141" s="673"/>
    </row>
    <row r="142" spans="1:64" ht="13.5" hidden="1" customHeight="1">
      <c r="A142" s="673"/>
      <c r="B142" s="672" t="s">
        <v>184</v>
      </c>
      <c r="C142" s="673"/>
      <c r="D142" s="673"/>
      <c r="E142" s="673"/>
      <c r="F142" s="673"/>
      <c r="G142" s="673"/>
      <c r="H142" s="672" t="s">
        <v>221</v>
      </c>
      <c r="I142" s="673"/>
      <c r="J142" s="673"/>
      <c r="K142" s="673"/>
      <c r="L142" s="673"/>
      <c r="M142" s="673"/>
      <c r="N142" s="672" t="s">
        <v>222</v>
      </c>
      <c r="O142" s="673"/>
      <c r="P142" s="673"/>
      <c r="Q142" s="673"/>
      <c r="R142" s="673"/>
      <c r="S142" s="673"/>
      <c r="T142" s="672" t="s">
        <v>184</v>
      </c>
      <c r="U142" s="673"/>
      <c r="V142" s="673"/>
      <c r="W142" s="672" t="s">
        <v>221</v>
      </c>
      <c r="X142" s="673"/>
      <c r="Y142" s="673"/>
      <c r="Z142" s="672" t="s">
        <v>222</v>
      </c>
      <c r="AA142" s="673"/>
      <c r="AB142" s="673"/>
      <c r="AC142" s="672" t="s">
        <v>184</v>
      </c>
      <c r="AD142" s="673"/>
      <c r="AE142" s="673"/>
      <c r="AF142" s="672" t="s">
        <v>221</v>
      </c>
      <c r="AG142" s="673"/>
      <c r="AH142" s="672" t="s">
        <v>222</v>
      </c>
      <c r="AI142" s="673"/>
      <c r="AJ142" s="672" t="s">
        <v>184</v>
      </c>
      <c r="AK142" s="673"/>
      <c r="AL142" s="673"/>
      <c r="AM142" s="672" t="s">
        <v>221</v>
      </c>
      <c r="AN142" s="673"/>
      <c r="AO142" s="672" t="s">
        <v>222</v>
      </c>
      <c r="AP142" s="673"/>
      <c r="AQ142" s="673"/>
      <c r="AR142" s="673"/>
      <c r="AS142" s="673"/>
      <c r="AT142" s="34"/>
      <c r="AU142" s="34"/>
      <c r="AV142" s="34"/>
      <c r="AW142" s="34"/>
      <c r="AX142" s="673"/>
      <c r="AY142" s="673"/>
      <c r="AZ142" s="673"/>
      <c r="BA142" s="673"/>
      <c r="BB142" s="673"/>
      <c r="BC142" s="673"/>
      <c r="BD142" s="673"/>
      <c r="BE142" s="673"/>
      <c r="BF142" s="673"/>
      <c r="BG142" s="673"/>
      <c r="BH142" s="673"/>
      <c r="BI142" s="673"/>
    </row>
    <row r="143" spans="1:64" ht="13.5" hidden="1" customHeight="1">
      <c r="A143" s="673"/>
      <c r="B143" s="741" t="s">
        <v>223</v>
      </c>
      <c r="C143" s="673"/>
      <c r="D143" s="673"/>
      <c r="E143" s="741" t="s">
        <v>224</v>
      </c>
      <c r="F143" s="673"/>
      <c r="G143" s="673"/>
      <c r="H143" s="741" t="s">
        <v>223</v>
      </c>
      <c r="I143" s="673"/>
      <c r="J143" s="673"/>
      <c r="K143" s="741" t="s">
        <v>224</v>
      </c>
      <c r="L143" s="673"/>
      <c r="M143" s="673"/>
      <c r="N143" s="741" t="s">
        <v>223</v>
      </c>
      <c r="O143" s="673"/>
      <c r="P143" s="673"/>
      <c r="Q143" s="741" t="s">
        <v>224</v>
      </c>
      <c r="R143" s="673"/>
      <c r="S143" s="673"/>
      <c r="T143" s="741" t="s">
        <v>223</v>
      </c>
      <c r="U143" s="673"/>
      <c r="V143" s="673"/>
      <c r="W143" s="741" t="s">
        <v>223</v>
      </c>
      <c r="X143" s="673"/>
      <c r="Y143" s="673"/>
      <c r="Z143" s="741" t="s">
        <v>223</v>
      </c>
      <c r="AA143" s="673"/>
      <c r="AB143" s="673"/>
      <c r="AC143" s="741" t="s">
        <v>223</v>
      </c>
      <c r="AD143" s="673"/>
      <c r="AE143" s="673"/>
      <c r="AF143" s="741" t="s">
        <v>223</v>
      </c>
      <c r="AG143" s="673"/>
      <c r="AH143" s="741" t="s">
        <v>223</v>
      </c>
      <c r="AI143" s="673"/>
      <c r="AJ143" s="741" t="s">
        <v>223</v>
      </c>
      <c r="AK143" s="673"/>
      <c r="AL143" s="673"/>
      <c r="AM143" s="741" t="s">
        <v>223</v>
      </c>
      <c r="AN143" s="673"/>
      <c r="AO143" s="741" t="s">
        <v>223</v>
      </c>
      <c r="AP143" s="673"/>
      <c r="AQ143" s="741" t="s">
        <v>223</v>
      </c>
      <c r="AR143" s="673"/>
      <c r="AS143" s="673"/>
      <c r="AT143" s="45"/>
      <c r="AU143" s="45"/>
      <c r="AV143" s="45"/>
      <c r="AW143" s="45"/>
      <c r="AX143" s="741"/>
      <c r="AY143" s="673"/>
      <c r="AZ143" s="741" t="s">
        <v>223</v>
      </c>
      <c r="BA143" s="673"/>
      <c r="BB143" s="673"/>
      <c r="BC143" s="673"/>
      <c r="BD143" s="673"/>
      <c r="BE143" s="673"/>
      <c r="BF143" s="673"/>
      <c r="BG143" s="673"/>
      <c r="BH143" s="673"/>
      <c r="BI143" s="673"/>
    </row>
    <row r="144" spans="1:64" ht="13.5" hidden="1" customHeight="1">
      <c r="A144" s="34" t="s">
        <v>103</v>
      </c>
      <c r="B144" s="692"/>
      <c r="C144" s="675"/>
      <c r="D144" s="675"/>
      <c r="E144" s="692"/>
      <c r="F144" s="675"/>
      <c r="G144" s="675"/>
      <c r="H144" s="692"/>
      <c r="I144" s="675"/>
      <c r="J144" s="675"/>
      <c r="K144" s="692"/>
      <c r="L144" s="675"/>
      <c r="M144" s="675"/>
      <c r="N144" s="692"/>
      <c r="O144" s="675"/>
      <c r="P144" s="675"/>
      <c r="Q144" s="692"/>
      <c r="R144" s="675"/>
      <c r="S144" s="675"/>
      <c r="T144" s="692"/>
      <c r="U144" s="675"/>
      <c r="V144" s="675"/>
      <c r="W144" s="692"/>
      <c r="X144" s="675"/>
      <c r="Y144" s="675"/>
      <c r="Z144" s="692"/>
      <c r="AA144" s="675"/>
      <c r="AB144" s="675"/>
      <c r="AC144" s="692"/>
      <c r="AD144" s="675"/>
      <c r="AE144" s="675"/>
      <c r="AF144" s="692"/>
      <c r="AG144" s="675"/>
      <c r="AH144" s="692"/>
      <c r="AI144" s="675"/>
      <c r="AJ144" s="692"/>
      <c r="AK144" s="675"/>
      <c r="AL144" s="675"/>
      <c r="AM144" s="692"/>
      <c r="AN144" s="675"/>
      <c r="AO144" s="692"/>
      <c r="AP144" s="675"/>
      <c r="AQ144" s="692"/>
      <c r="AR144" s="675"/>
      <c r="AS144" s="675"/>
      <c r="AT144" s="46"/>
      <c r="AU144" s="46"/>
      <c r="AV144" s="46"/>
      <c r="AW144" s="46"/>
      <c r="AX144" s="692"/>
      <c r="AY144" s="675"/>
      <c r="AZ144" s="692"/>
      <c r="BA144" s="675"/>
      <c r="BB144" s="675"/>
      <c r="BC144" s="676"/>
      <c r="BD144" s="675"/>
      <c r="BE144" s="675"/>
      <c r="BF144" s="675"/>
      <c r="BG144" s="676"/>
      <c r="BH144" s="675"/>
      <c r="BI144" s="675"/>
    </row>
    <row r="145" spans="1:61" ht="13.5" hidden="1" customHeight="1">
      <c r="A145" s="34" t="s">
        <v>106</v>
      </c>
      <c r="B145" s="692"/>
      <c r="C145" s="675"/>
      <c r="D145" s="675"/>
      <c r="E145" s="692"/>
      <c r="F145" s="675"/>
      <c r="G145" s="675"/>
      <c r="H145" s="692"/>
      <c r="I145" s="675"/>
      <c r="J145" s="675"/>
      <c r="K145" s="692"/>
      <c r="L145" s="675"/>
      <c r="M145" s="675"/>
      <c r="N145" s="692"/>
      <c r="O145" s="675"/>
      <c r="P145" s="675"/>
      <c r="Q145" s="692"/>
      <c r="R145" s="675"/>
      <c r="S145" s="675"/>
      <c r="T145" s="692"/>
      <c r="U145" s="675"/>
      <c r="V145" s="675"/>
      <c r="W145" s="692"/>
      <c r="X145" s="675"/>
      <c r="Y145" s="675"/>
      <c r="Z145" s="692"/>
      <c r="AA145" s="675"/>
      <c r="AB145" s="675"/>
      <c r="AC145" s="692"/>
      <c r="AD145" s="675"/>
      <c r="AE145" s="675"/>
      <c r="AF145" s="692"/>
      <c r="AG145" s="675"/>
      <c r="AH145" s="692"/>
      <c r="AI145" s="675"/>
      <c r="AJ145" s="692"/>
      <c r="AK145" s="675"/>
      <c r="AL145" s="675"/>
      <c r="AM145" s="692"/>
      <c r="AN145" s="675"/>
      <c r="AO145" s="692"/>
      <c r="AP145" s="675"/>
      <c r="AQ145" s="692"/>
      <c r="AR145" s="675"/>
      <c r="AS145" s="675"/>
      <c r="AT145" s="46"/>
      <c r="AU145" s="46"/>
      <c r="AV145" s="46"/>
      <c r="AW145" s="46"/>
      <c r="AX145" s="692"/>
      <c r="AY145" s="675"/>
      <c r="AZ145" s="692"/>
      <c r="BA145" s="675"/>
      <c r="BB145" s="675"/>
      <c r="BC145" s="676"/>
      <c r="BD145" s="675"/>
      <c r="BE145" s="675"/>
      <c r="BF145" s="675"/>
      <c r="BG145" s="676"/>
      <c r="BH145" s="675"/>
      <c r="BI145" s="675"/>
    </row>
    <row r="146" spans="1:61" ht="13.5" hidden="1" customHeight="1">
      <c r="A146" s="34" t="s">
        <v>109</v>
      </c>
      <c r="B146" s="692"/>
      <c r="C146" s="675"/>
      <c r="D146" s="675"/>
      <c r="E146" s="692"/>
      <c r="F146" s="675"/>
      <c r="G146" s="675"/>
      <c r="H146" s="692"/>
      <c r="I146" s="675"/>
      <c r="J146" s="675"/>
      <c r="K146" s="692"/>
      <c r="L146" s="675"/>
      <c r="M146" s="675"/>
      <c r="N146" s="692"/>
      <c r="O146" s="675"/>
      <c r="P146" s="675"/>
      <c r="Q146" s="692"/>
      <c r="R146" s="675"/>
      <c r="S146" s="675"/>
      <c r="T146" s="692"/>
      <c r="U146" s="675"/>
      <c r="V146" s="675"/>
      <c r="W146" s="692"/>
      <c r="X146" s="675"/>
      <c r="Y146" s="675"/>
      <c r="Z146" s="692"/>
      <c r="AA146" s="675"/>
      <c r="AB146" s="675"/>
      <c r="AC146" s="692"/>
      <c r="AD146" s="675"/>
      <c r="AE146" s="675"/>
      <c r="AF146" s="692"/>
      <c r="AG146" s="675"/>
      <c r="AH146" s="692"/>
      <c r="AI146" s="675"/>
      <c r="AJ146" s="692"/>
      <c r="AK146" s="675"/>
      <c r="AL146" s="675"/>
      <c r="AM146" s="692"/>
      <c r="AN146" s="675"/>
      <c r="AO146" s="692"/>
      <c r="AP146" s="675"/>
      <c r="AQ146" s="692"/>
      <c r="AR146" s="675"/>
      <c r="AS146" s="675"/>
      <c r="AT146" s="46"/>
      <c r="AU146" s="46"/>
      <c r="AV146" s="46"/>
      <c r="AW146" s="46"/>
      <c r="AX146" s="692"/>
      <c r="AY146" s="675"/>
      <c r="AZ146" s="692"/>
      <c r="BA146" s="675"/>
      <c r="BB146" s="675"/>
      <c r="BC146" s="676"/>
      <c r="BD146" s="675"/>
      <c r="BE146" s="675"/>
      <c r="BF146" s="675"/>
      <c r="BG146" s="676"/>
      <c r="BH146" s="675"/>
      <c r="BI146" s="675"/>
    </row>
    <row r="147" spans="1:61" ht="13.5" hidden="1" customHeight="1">
      <c r="A147" s="34" t="s">
        <v>116</v>
      </c>
      <c r="B147" s="692"/>
      <c r="C147" s="675"/>
      <c r="D147" s="675"/>
      <c r="E147" s="692"/>
      <c r="F147" s="675"/>
      <c r="G147" s="675"/>
      <c r="H147" s="692"/>
      <c r="I147" s="675"/>
      <c r="J147" s="675"/>
      <c r="K147" s="692"/>
      <c r="L147" s="675"/>
      <c r="M147" s="675"/>
      <c r="N147" s="692"/>
      <c r="O147" s="675"/>
      <c r="P147" s="675"/>
      <c r="Q147" s="692"/>
      <c r="R147" s="675"/>
      <c r="S147" s="675"/>
      <c r="T147" s="692"/>
      <c r="U147" s="675"/>
      <c r="V147" s="675"/>
      <c r="W147" s="692"/>
      <c r="X147" s="675"/>
      <c r="Y147" s="675"/>
      <c r="Z147" s="692"/>
      <c r="AA147" s="675"/>
      <c r="AB147" s="675"/>
      <c r="AC147" s="692"/>
      <c r="AD147" s="675"/>
      <c r="AE147" s="675"/>
      <c r="AF147" s="676"/>
      <c r="AG147" s="675"/>
      <c r="AH147" s="692"/>
      <c r="AI147" s="675"/>
      <c r="AJ147" s="692"/>
      <c r="AK147" s="675"/>
      <c r="AL147" s="675"/>
      <c r="AM147" s="692"/>
      <c r="AN147" s="675"/>
      <c r="AO147" s="692"/>
      <c r="AP147" s="675"/>
      <c r="AQ147" s="692"/>
      <c r="AR147" s="675"/>
      <c r="AS147" s="675"/>
      <c r="AT147" s="46"/>
      <c r="AU147" s="46"/>
      <c r="AV147" s="46"/>
      <c r="AW147" s="46"/>
      <c r="AX147" s="692"/>
      <c r="AY147" s="675"/>
      <c r="AZ147" s="692"/>
      <c r="BA147" s="675"/>
      <c r="BB147" s="675"/>
      <c r="BC147" s="676"/>
      <c r="BD147" s="675"/>
      <c r="BE147" s="675"/>
      <c r="BF147" s="675"/>
      <c r="BG147" s="676"/>
      <c r="BH147" s="675"/>
      <c r="BI147" s="675"/>
    </row>
    <row r="148" spans="1:61" ht="13.5" hidden="1" customHeight="1">
      <c r="A148" s="34" t="s">
        <v>120</v>
      </c>
      <c r="B148" s="692"/>
      <c r="C148" s="675"/>
      <c r="D148" s="675"/>
      <c r="E148" s="692"/>
      <c r="F148" s="675"/>
      <c r="G148" s="675"/>
      <c r="H148" s="692"/>
      <c r="I148" s="675"/>
      <c r="J148" s="675"/>
      <c r="K148" s="692"/>
      <c r="L148" s="675"/>
      <c r="M148" s="675"/>
      <c r="N148" s="692"/>
      <c r="O148" s="675"/>
      <c r="P148" s="675"/>
      <c r="Q148" s="692"/>
      <c r="R148" s="675"/>
      <c r="S148" s="675"/>
      <c r="T148" s="692"/>
      <c r="U148" s="675"/>
      <c r="V148" s="675"/>
      <c r="W148" s="692"/>
      <c r="X148" s="675"/>
      <c r="Y148" s="675"/>
      <c r="Z148" s="692"/>
      <c r="AA148" s="675"/>
      <c r="AB148" s="675"/>
      <c r="AC148" s="692"/>
      <c r="AD148" s="675"/>
      <c r="AE148" s="675"/>
      <c r="AF148" s="692"/>
      <c r="AG148" s="675"/>
      <c r="AH148" s="692"/>
      <c r="AI148" s="675"/>
      <c r="AJ148" s="692"/>
      <c r="AK148" s="675"/>
      <c r="AL148" s="675"/>
      <c r="AM148" s="692"/>
      <c r="AN148" s="675"/>
      <c r="AO148" s="692"/>
      <c r="AP148" s="675"/>
      <c r="AQ148" s="692"/>
      <c r="AR148" s="675"/>
      <c r="AS148" s="675"/>
      <c r="AT148" s="46"/>
      <c r="AU148" s="46"/>
      <c r="AV148" s="46"/>
      <c r="AW148" s="46"/>
      <c r="AX148" s="692"/>
      <c r="AY148" s="675"/>
      <c r="AZ148" s="692"/>
      <c r="BA148" s="675"/>
      <c r="BB148" s="675"/>
      <c r="BC148" s="676"/>
      <c r="BD148" s="675"/>
      <c r="BE148" s="675"/>
      <c r="BF148" s="675"/>
      <c r="BG148" s="676"/>
      <c r="BH148" s="675"/>
      <c r="BI148" s="675"/>
    </row>
    <row r="149" spans="1:61" ht="13.5" hidden="1" customHeight="1">
      <c r="A149" s="34" t="s">
        <v>123</v>
      </c>
      <c r="B149" s="692"/>
      <c r="C149" s="675"/>
      <c r="D149" s="675"/>
      <c r="E149" s="692"/>
      <c r="F149" s="675"/>
      <c r="G149" s="675"/>
      <c r="H149" s="692"/>
      <c r="I149" s="675"/>
      <c r="J149" s="675"/>
      <c r="K149" s="692"/>
      <c r="L149" s="675"/>
      <c r="M149" s="675"/>
      <c r="N149" s="692"/>
      <c r="O149" s="675"/>
      <c r="P149" s="675"/>
      <c r="Q149" s="692"/>
      <c r="R149" s="675"/>
      <c r="S149" s="675"/>
      <c r="T149" s="692"/>
      <c r="U149" s="675"/>
      <c r="V149" s="675"/>
      <c r="W149" s="692"/>
      <c r="X149" s="675"/>
      <c r="Y149" s="675"/>
      <c r="Z149" s="692"/>
      <c r="AA149" s="675"/>
      <c r="AB149" s="675"/>
      <c r="AC149" s="692"/>
      <c r="AD149" s="675"/>
      <c r="AE149" s="675"/>
      <c r="AF149" s="692"/>
      <c r="AG149" s="675"/>
      <c r="AH149" s="692"/>
      <c r="AI149" s="675"/>
      <c r="AJ149" s="692"/>
      <c r="AK149" s="675"/>
      <c r="AL149" s="675"/>
      <c r="AM149" s="692"/>
      <c r="AN149" s="675"/>
      <c r="AO149" s="692"/>
      <c r="AP149" s="675"/>
      <c r="AQ149" s="692"/>
      <c r="AR149" s="675"/>
      <c r="AS149" s="675"/>
      <c r="AT149" s="46"/>
      <c r="AU149" s="46"/>
      <c r="AV149" s="46"/>
      <c r="AW149" s="46"/>
      <c r="AX149" s="692"/>
      <c r="AY149" s="675"/>
      <c r="AZ149" s="692"/>
      <c r="BA149" s="675"/>
      <c r="BB149" s="675"/>
      <c r="BC149" s="676"/>
      <c r="BD149" s="675"/>
      <c r="BE149" s="675"/>
      <c r="BF149" s="675"/>
      <c r="BG149" s="676"/>
      <c r="BH149" s="675"/>
      <c r="BI149" s="675"/>
    </row>
    <row r="150" spans="1:61" ht="13.5" hidden="1" customHeight="1">
      <c r="A150" s="34" t="s">
        <v>138</v>
      </c>
      <c r="B150" s="692"/>
      <c r="C150" s="675"/>
      <c r="D150" s="675"/>
      <c r="E150" s="692"/>
      <c r="F150" s="675"/>
      <c r="G150" s="675"/>
      <c r="H150" s="692"/>
      <c r="I150" s="675"/>
      <c r="J150" s="675"/>
      <c r="K150" s="692"/>
      <c r="L150" s="675"/>
      <c r="M150" s="675"/>
      <c r="N150" s="692"/>
      <c r="O150" s="675"/>
      <c r="P150" s="675"/>
      <c r="Q150" s="692"/>
      <c r="R150" s="675"/>
      <c r="S150" s="675"/>
      <c r="T150" s="692"/>
      <c r="U150" s="675"/>
      <c r="V150" s="675"/>
      <c r="W150" s="692"/>
      <c r="X150" s="675"/>
      <c r="Y150" s="675"/>
      <c r="Z150" s="692"/>
      <c r="AA150" s="675"/>
      <c r="AB150" s="675"/>
      <c r="AC150" s="692"/>
      <c r="AD150" s="675"/>
      <c r="AE150" s="675"/>
      <c r="AF150" s="692"/>
      <c r="AG150" s="675"/>
      <c r="AH150" s="692"/>
      <c r="AI150" s="675"/>
      <c r="AJ150" s="692"/>
      <c r="AK150" s="675"/>
      <c r="AL150" s="675"/>
      <c r="AM150" s="692"/>
      <c r="AN150" s="675"/>
      <c r="AO150" s="692"/>
      <c r="AP150" s="675"/>
      <c r="AQ150" s="692"/>
      <c r="AR150" s="675"/>
      <c r="AS150" s="675"/>
      <c r="AT150" s="46"/>
      <c r="AU150" s="46"/>
      <c r="AV150" s="46"/>
      <c r="AW150" s="46"/>
      <c r="AX150" s="692"/>
      <c r="AY150" s="675"/>
      <c r="AZ150" s="692"/>
      <c r="BA150" s="675"/>
      <c r="BB150" s="675"/>
      <c r="BC150" s="676"/>
      <c r="BD150" s="675"/>
      <c r="BE150" s="675"/>
      <c r="BF150" s="675"/>
      <c r="BG150" s="676"/>
      <c r="BH150" s="675"/>
      <c r="BI150" s="675"/>
    </row>
    <row r="151" spans="1:61" ht="13.5" hidden="1" customHeight="1">
      <c r="A151" s="34" t="s">
        <v>142</v>
      </c>
      <c r="B151" s="692"/>
      <c r="C151" s="675"/>
      <c r="D151" s="675"/>
      <c r="E151" s="692"/>
      <c r="F151" s="675"/>
      <c r="G151" s="675"/>
      <c r="H151" s="692"/>
      <c r="I151" s="675"/>
      <c r="J151" s="675"/>
      <c r="K151" s="692"/>
      <c r="L151" s="675"/>
      <c r="M151" s="675"/>
      <c r="N151" s="692"/>
      <c r="O151" s="675"/>
      <c r="P151" s="675"/>
      <c r="Q151" s="692"/>
      <c r="R151" s="675"/>
      <c r="S151" s="675"/>
      <c r="T151" s="692"/>
      <c r="U151" s="675"/>
      <c r="V151" s="675"/>
      <c r="W151" s="692"/>
      <c r="X151" s="675"/>
      <c r="Y151" s="675"/>
      <c r="Z151" s="692"/>
      <c r="AA151" s="675"/>
      <c r="AB151" s="675"/>
      <c r="AC151" s="692"/>
      <c r="AD151" s="675"/>
      <c r="AE151" s="675"/>
      <c r="AF151" s="692"/>
      <c r="AG151" s="675"/>
      <c r="AH151" s="692"/>
      <c r="AI151" s="675"/>
      <c r="AJ151" s="692"/>
      <c r="AK151" s="675"/>
      <c r="AL151" s="675"/>
      <c r="AM151" s="692"/>
      <c r="AN151" s="675"/>
      <c r="AO151" s="692"/>
      <c r="AP151" s="675"/>
      <c r="AQ151" s="692"/>
      <c r="AR151" s="675"/>
      <c r="AS151" s="675"/>
      <c r="AT151" s="46"/>
      <c r="AU151" s="46"/>
      <c r="AV151" s="46"/>
      <c r="AW151" s="46"/>
      <c r="AX151" s="692"/>
      <c r="AY151" s="675"/>
      <c r="AZ151" s="692"/>
      <c r="BA151" s="675"/>
      <c r="BB151" s="675"/>
      <c r="BC151" s="676"/>
      <c r="BD151" s="675"/>
      <c r="BE151" s="675"/>
      <c r="BF151" s="675"/>
      <c r="BG151" s="676"/>
      <c r="BH151" s="675"/>
      <c r="BI151" s="675"/>
    </row>
    <row r="152" spans="1:61" ht="13.5" hidden="1" customHeight="1">
      <c r="A152" s="34" t="s">
        <v>161</v>
      </c>
      <c r="B152" s="692"/>
      <c r="C152" s="675"/>
      <c r="D152" s="675"/>
      <c r="E152" s="692"/>
      <c r="F152" s="675"/>
      <c r="G152" s="675"/>
      <c r="H152" s="692"/>
      <c r="I152" s="675"/>
      <c r="J152" s="675"/>
      <c r="K152" s="692"/>
      <c r="L152" s="675"/>
      <c r="M152" s="675"/>
      <c r="N152" s="692"/>
      <c r="O152" s="675"/>
      <c r="P152" s="675"/>
      <c r="Q152" s="692"/>
      <c r="R152" s="675"/>
      <c r="S152" s="675"/>
      <c r="T152" s="692"/>
      <c r="U152" s="675"/>
      <c r="V152" s="675"/>
      <c r="W152" s="692"/>
      <c r="X152" s="675"/>
      <c r="Y152" s="675"/>
      <c r="Z152" s="692"/>
      <c r="AA152" s="675"/>
      <c r="AB152" s="675"/>
      <c r="AC152" s="692"/>
      <c r="AD152" s="675"/>
      <c r="AE152" s="675"/>
      <c r="AF152" s="692"/>
      <c r="AG152" s="675"/>
      <c r="AH152" s="692"/>
      <c r="AI152" s="675"/>
      <c r="AJ152" s="692"/>
      <c r="AK152" s="675"/>
      <c r="AL152" s="675"/>
      <c r="AM152" s="692"/>
      <c r="AN152" s="675"/>
      <c r="AO152" s="692"/>
      <c r="AP152" s="675"/>
      <c r="AQ152" s="692"/>
      <c r="AR152" s="675"/>
      <c r="AS152" s="675"/>
      <c r="AT152" s="46"/>
      <c r="AU152" s="46"/>
      <c r="AV152" s="46"/>
      <c r="AW152" s="46"/>
      <c r="AX152" s="692"/>
      <c r="AY152" s="675"/>
      <c r="AZ152" s="692"/>
      <c r="BA152" s="675"/>
      <c r="BB152" s="675"/>
      <c r="BC152" s="676"/>
      <c r="BD152" s="675"/>
      <c r="BE152" s="675"/>
      <c r="BF152" s="675"/>
      <c r="BG152" s="676"/>
      <c r="BH152" s="675"/>
      <c r="BI152" s="675"/>
    </row>
    <row r="153" spans="1:61" ht="13.5" hidden="1" customHeight="1">
      <c r="A153" s="34" t="s">
        <v>165</v>
      </c>
      <c r="B153" s="692"/>
      <c r="C153" s="675"/>
      <c r="D153" s="675"/>
      <c r="E153" s="692"/>
      <c r="F153" s="675"/>
      <c r="G153" s="675"/>
      <c r="H153" s="692"/>
      <c r="I153" s="675"/>
      <c r="J153" s="675"/>
      <c r="K153" s="692"/>
      <c r="L153" s="675"/>
      <c r="M153" s="675"/>
      <c r="N153" s="692"/>
      <c r="O153" s="675"/>
      <c r="P153" s="675"/>
      <c r="Q153" s="692"/>
      <c r="R153" s="675"/>
      <c r="S153" s="675"/>
      <c r="T153" s="692"/>
      <c r="U153" s="675"/>
      <c r="V153" s="675"/>
      <c r="W153" s="692"/>
      <c r="X153" s="675"/>
      <c r="Y153" s="675"/>
      <c r="Z153" s="692"/>
      <c r="AA153" s="675"/>
      <c r="AB153" s="675"/>
      <c r="AC153" s="692"/>
      <c r="AD153" s="675"/>
      <c r="AE153" s="675"/>
      <c r="AF153" s="692"/>
      <c r="AG153" s="675"/>
      <c r="AH153" s="692"/>
      <c r="AI153" s="675"/>
      <c r="AJ153" s="692"/>
      <c r="AK153" s="675"/>
      <c r="AL153" s="675"/>
      <c r="AM153" s="692"/>
      <c r="AN153" s="675"/>
      <c r="AO153" s="692"/>
      <c r="AP153" s="675"/>
      <c r="AQ153" s="692"/>
      <c r="AR153" s="675"/>
      <c r="AS153" s="675"/>
      <c r="AT153" s="46"/>
      <c r="AU153" s="46"/>
      <c r="AV153" s="46"/>
      <c r="AW153" s="46"/>
      <c r="AX153" s="692"/>
      <c r="AY153" s="675"/>
      <c r="AZ153" s="692"/>
      <c r="BA153" s="675"/>
      <c r="BB153" s="675"/>
      <c r="BC153" s="676"/>
      <c r="BD153" s="675"/>
      <c r="BE153" s="675"/>
      <c r="BF153" s="675"/>
      <c r="BG153" s="676"/>
      <c r="BH153" s="675"/>
      <c r="BI153" s="675"/>
    </row>
    <row r="154" spans="1:61" ht="13.5" hidden="1" customHeight="1">
      <c r="A154" s="34" t="s">
        <v>166</v>
      </c>
      <c r="B154" s="692"/>
      <c r="C154" s="675"/>
      <c r="D154" s="675"/>
      <c r="E154" s="692"/>
      <c r="F154" s="675"/>
      <c r="G154" s="675"/>
      <c r="H154" s="692"/>
      <c r="I154" s="675"/>
      <c r="J154" s="675"/>
      <c r="K154" s="692"/>
      <c r="L154" s="675"/>
      <c r="M154" s="675"/>
      <c r="N154" s="692"/>
      <c r="O154" s="675"/>
      <c r="P154" s="675"/>
      <c r="Q154" s="692"/>
      <c r="R154" s="675"/>
      <c r="S154" s="675"/>
      <c r="T154" s="692"/>
      <c r="U154" s="675"/>
      <c r="V154" s="675"/>
      <c r="W154" s="692"/>
      <c r="X154" s="675"/>
      <c r="Y154" s="675"/>
      <c r="Z154" s="692"/>
      <c r="AA154" s="675"/>
      <c r="AB154" s="675"/>
      <c r="AC154" s="692"/>
      <c r="AD154" s="675"/>
      <c r="AE154" s="675"/>
      <c r="AF154" s="692"/>
      <c r="AG154" s="675"/>
      <c r="AH154" s="692"/>
      <c r="AI154" s="675"/>
      <c r="AJ154" s="692"/>
      <c r="AK154" s="675"/>
      <c r="AL154" s="675"/>
      <c r="AM154" s="692"/>
      <c r="AN154" s="675"/>
      <c r="AO154" s="692"/>
      <c r="AP154" s="675"/>
      <c r="AQ154" s="692"/>
      <c r="AR154" s="675"/>
      <c r="AS154" s="675"/>
      <c r="AT154" s="46"/>
      <c r="AU154" s="46"/>
      <c r="AV154" s="46"/>
      <c r="AW154" s="46"/>
      <c r="AX154" s="692"/>
      <c r="AY154" s="675"/>
      <c r="AZ154" s="692"/>
      <c r="BA154" s="675"/>
      <c r="BB154" s="675"/>
      <c r="BC154" s="676"/>
      <c r="BD154" s="675"/>
      <c r="BE154" s="675"/>
      <c r="BF154" s="675"/>
      <c r="BG154" s="676"/>
      <c r="BH154" s="675"/>
      <c r="BI154" s="675"/>
    </row>
    <row r="155" spans="1:61" ht="13.5" hidden="1" customHeight="1">
      <c r="A155" s="47" t="s">
        <v>184</v>
      </c>
      <c r="B155" s="692"/>
      <c r="C155" s="675"/>
      <c r="D155" s="675"/>
      <c r="E155" s="692"/>
      <c r="F155" s="675"/>
      <c r="G155" s="675"/>
      <c r="H155" s="692"/>
      <c r="I155" s="675"/>
      <c r="J155" s="675"/>
      <c r="K155" s="692"/>
      <c r="L155" s="675"/>
      <c r="M155" s="675"/>
      <c r="N155" s="692"/>
      <c r="O155" s="675"/>
      <c r="P155" s="675"/>
      <c r="Q155" s="692"/>
      <c r="R155" s="675"/>
      <c r="S155" s="675"/>
      <c r="T155" s="692"/>
      <c r="U155" s="675"/>
      <c r="V155" s="675"/>
      <c r="W155" s="692"/>
      <c r="X155" s="675"/>
      <c r="Y155" s="675"/>
      <c r="Z155" s="692"/>
      <c r="AA155" s="675"/>
      <c r="AB155" s="675"/>
      <c r="AC155" s="692"/>
      <c r="AD155" s="675"/>
      <c r="AE155" s="675"/>
      <c r="AF155" s="692"/>
      <c r="AG155" s="675"/>
      <c r="AH155" s="692"/>
      <c r="AI155" s="675"/>
      <c r="AJ155" s="692"/>
      <c r="AK155" s="675"/>
      <c r="AL155" s="675"/>
      <c r="AM155" s="692"/>
      <c r="AN155" s="675"/>
      <c r="AO155" s="676"/>
      <c r="AP155" s="675"/>
      <c r="AQ155" s="692"/>
      <c r="AR155" s="675"/>
      <c r="AS155" s="675"/>
      <c r="AT155" s="46"/>
      <c r="AU155" s="46"/>
      <c r="AV155" s="46"/>
      <c r="AW155" s="46"/>
      <c r="AX155" s="692"/>
      <c r="AY155" s="675"/>
      <c r="AZ155" s="692"/>
      <c r="BA155" s="675"/>
      <c r="BB155" s="675"/>
      <c r="BC155" s="676"/>
      <c r="BD155" s="675"/>
      <c r="BE155" s="675"/>
      <c r="BF155" s="675"/>
      <c r="BG155" s="676"/>
      <c r="BH155" s="675"/>
      <c r="BI155" s="675"/>
    </row>
    <row r="156" spans="1:61" ht="13.5" hidden="1" customHeight="1"/>
    <row r="157" spans="1:61" ht="13.5" hidden="1" customHeight="1">
      <c r="A157" s="691" t="s">
        <v>24</v>
      </c>
      <c r="B157" s="672" t="s">
        <v>225</v>
      </c>
      <c r="C157" s="673"/>
      <c r="D157" s="673"/>
      <c r="E157" s="673"/>
      <c r="F157" s="673"/>
      <c r="G157" s="673"/>
      <c r="H157" s="673"/>
      <c r="I157" s="673"/>
      <c r="J157" s="673"/>
      <c r="K157" s="673"/>
      <c r="L157" s="673"/>
      <c r="M157" s="673"/>
      <c r="N157" s="673"/>
      <c r="O157" s="673"/>
      <c r="P157" s="673"/>
      <c r="Q157" s="673"/>
      <c r="R157" s="673"/>
      <c r="S157" s="673"/>
      <c r="T157" s="672" t="s">
        <v>210</v>
      </c>
      <c r="U157" s="673"/>
      <c r="V157" s="673"/>
      <c r="W157" s="673"/>
      <c r="X157" s="673"/>
      <c r="Y157" s="673"/>
      <c r="Z157" s="673"/>
      <c r="AA157" s="673"/>
      <c r="AB157" s="673"/>
      <c r="AC157" s="672" t="s">
        <v>216</v>
      </c>
      <c r="AD157" s="673"/>
      <c r="AE157" s="673"/>
      <c r="AF157" s="673"/>
      <c r="AG157" s="673"/>
      <c r="AH157" s="673"/>
      <c r="AI157" s="673"/>
      <c r="AJ157" s="673"/>
      <c r="AK157" s="673"/>
      <c r="AL157" s="673"/>
      <c r="AM157" s="673"/>
      <c r="AN157" s="673"/>
      <c r="AO157" s="673"/>
      <c r="AP157" s="673"/>
      <c r="AQ157" s="691" t="s">
        <v>182</v>
      </c>
      <c r="AR157" s="673"/>
      <c r="AS157" s="673"/>
      <c r="AT157" s="10"/>
      <c r="AU157" s="10"/>
      <c r="AV157" s="10"/>
      <c r="AW157" s="10"/>
      <c r="AX157" s="672"/>
      <c r="AY157" s="673"/>
      <c r="AZ157" s="672" t="s">
        <v>217</v>
      </c>
      <c r="BA157" s="673"/>
      <c r="BB157" s="673"/>
      <c r="BC157" s="673"/>
      <c r="BD157" s="691" t="s">
        <v>218</v>
      </c>
      <c r="BE157" s="673"/>
      <c r="BF157" s="673"/>
    </row>
    <row r="158" spans="1:61" ht="13.5" hidden="1" customHeight="1">
      <c r="A158" s="673"/>
      <c r="B158" s="673"/>
      <c r="C158" s="673"/>
      <c r="D158" s="673"/>
      <c r="E158" s="673"/>
      <c r="F158" s="673"/>
      <c r="G158" s="673"/>
      <c r="H158" s="673"/>
      <c r="I158" s="673"/>
      <c r="J158" s="673"/>
      <c r="K158" s="673"/>
      <c r="L158" s="673"/>
      <c r="M158" s="673"/>
      <c r="N158" s="673"/>
      <c r="O158" s="673"/>
      <c r="P158" s="673"/>
      <c r="Q158" s="673"/>
      <c r="R158" s="673"/>
      <c r="S158" s="673"/>
      <c r="T158" s="673"/>
      <c r="U158" s="673"/>
      <c r="V158" s="673"/>
      <c r="W158" s="673"/>
      <c r="X158" s="673"/>
      <c r="Y158" s="673"/>
      <c r="Z158" s="673"/>
      <c r="AA158" s="673"/>
      <c r="AB158" s="673"/>
      <c r="AC158" s="672" t="s">
        <v>226</v>
      </c>
      <c r="AD158" s="673"/>
      <c r="AE158" s="673"/>
      <c r="AF158" s="673"/>
      <c r="AG158" s="673"/>
      <c r="AH158" s="673"/>
      <c r="AI158" s="673"/>
      <c r="AJ158" s="672" t="s">
        <v>209</v>
      </c>
      <c r="AK158" s="673"/>
      <c r="AL158" s="673"/>
      <c r="AM158" s="673"/>
      <c r="AN158" s="673"/>
      <c r="AO158" s="673"/>
      <c r="AP158" s="673"/>
      <c r="AQ158" s="672" t="s">
        <v>227</v>
      </c>
      <c r="AR158" s="673"/>
      <c r="AS158" s="673"/>
      <c r="AT158" s="34"/>
      <c r="AU158" s="34"/>
      <c r="AV158" s="34"/>
      <c r="AW158" s="34"/>
      <c r="AX158" s="673"/>
      <c r="AY158" s="673"/>
      <c r="AZ158" s="673"/>
      <c r="BA158" s="673"/>
      <c r="BB158" s="673"/>
      <c r="BC158" s="673"/>
      <c r="BD158" s="673"/>
      <c r="BE158" s="673"/>
      <c r="BF158" s="673"/>
    </row>
    <row r="159" spans="1:61" ht="13.5" hidden="1" customHeight="1">
      <c r="A159" s="673"/>
      <c r="B159" s="672" t="s">
        <v>184</v>
      </c>
      <c r="C159" s="673"/>
      <c r="D159" s="673"/>
      <c r="E159" s="673"/>
      <c r="F159" s="673"/>
      <c r="G159" s="673"/>
      <c r="H159" s="672" t="s">
        <v>221</v>
      </c>
      <c r="I159" s="673"/>
      <c r="J159" s="673"/>
      <c r="K159" s="673"/>
      <c r="L159" s="673"/>
      <c r="M159" s="673"/>
      <c r="N159" s="672" t="s">
        <v>222</v>
      </c>
      <c r="O159" s="673"/>
      <c r="P159" s="673"/>
      <c r="Q159" s="673"/>
      <c r="R159" s="673"/>
      <c r="S159" s="673"/>
      <c r="T159" s="672" t="s">
        <v>184</v>
      </c>
      <c r="U159" s="673"/>
      <c r="V159" s="673"/>
      <c r="W159" s="672" t="s">
        <v>221</v>
      </c>
      <c r="X159" s="673"/>
      <c r="Y159" s="673"/>
      <c r="Z159" s="672" t="s">
        <v>222</v>
      </c>
      <c r="AA159" s="673"/>
      <c r="AB159" s="673"/>
      <c r="AC159" s="672" t="s">
        <v>184</v>
      </c>
      <c r="AD159" s="673"/>
      <c r="AE159" s="673"/>
      <c r="AF159" s="672" t="s">
        <v>221</v>
      </c>
      <c r="AG159" s="673"/>
      <c r="AH159" s="672" t="s">
        <v>222</v>
      </c>
      <c r="AI159" s="673"/>
      <c r="AJ159" s="672" t="s">
        <v>184</v>
      </c>
      <c r="AK159" s="673"/>
      <c r="AL159" s="673"/>
      <c r="AM159" s="672" t="s">
        <v>221</v>
      </c>
      <c r="AN159" s="673"/>
      <c r="AO159" s="672" t="s">
        <v>222</v>
      </c>
      <c r="AP159" s="673"/>
      <c r="AQ159" s="673"/>
      <c r="AR159" s="673"/>
      <c r="AS159" s="673"/>
      <c r="AT159" s="34"/>
      <c r="AU159" s="34"/>
      <c r="AV159" s="34"/>
      <c r="AW159" s="34"/>
      <c r="AX159" s="673"/>
      <c r="AY159" s="673"/>
      <c r="AZ159" s="673"/>
      <c r="BA159" s="673"/>
      <c r="BB159" s="673"/>
      <c r="BC159" s="673"/>
      <c r="BD159" s="673"/>
      <c r="BE159" s="673"/>
      <c r="BF159" s="673"/>
    </row>
    <row r="160" spans="1:61" ht="13.5" hidden="1" customHeight="1">
      <c r="A160" s="673"/>
      <c r="B160" s="693" t="s">
        <v>223</v>
      </c>
      <c r="C160" s="673"/>
      <c r="D160" s="673"/>
      <c r="E160" s="694" t="s">
        <v>228</v>
      </c>
      <c r="F160" s="673"/>
      <c r="G160" s="673"/>
      <c r="H160" s="693" t="s">
        <v>223</v>
      </c>
      <c r="I160" s="673"/>
      <c r="J160" s="673"/>
      <c r="K160" s="694" t="s">
        <v>228</v>
      </c>
      <c r="L160" s="673"/>
      <c r="M160" s="673"/>
      <c r="N160" s="693" t="s">
        <v>223</v>
      </c>
      <c r="O160" s="673"/>
      <c r="P160" s="673"/>
      <c r="Q160" s="694" t="s">
        <v>228</v>
      </c>
      <c r="R160" s="673"/>
      <c r="S160" s="673"/>
      <c r="T160" s="693" t="s">
        <v>223</v>
      </c>
      <c r="U160" s="673"/>
      <c r="V160" s="673"/>
      <c r="W160" s="693" t="s">
        <v>223</v>
      </c>
      <c r="X160" s="673"/>
      <c r="Y160" s="673"/>
      <c r="Z160" s="693" t="s">
        <v>223</v>
      </c>
      <c r="AA160" s="673"/>
      <c r="AB160" s="673"/>
      <c r="AC160" s="693" t="s">
        <v>223</v>
      </c>
      <c r="AD160" s="673"/>
      <c r="AE160" s="673"/>
      <c r="AF160" s="693" t="s">
        <v>223</v>
      </c>
      <c r="AG160" s="673"/>
      <c r="AH160" s="693" t="s">
        <v>223</v>
      </c>
      <c r="AI160" s="673"/>
      <c r="AJ160" s="693" t="s">
        <v>223</v>
      </c>
      <c r="AK160" s="673"/>
      <c r="AL160" s="673"/>
      <c r="AM160" s="693" t="s">
        <v>223</v>
      </c>
      <c r="AN160" s="673"/>
      <c r="AO160" s="693" t="s">
        <v>223</v>
      </c>
      <c r="AP160" s="673"/>
      <c r="AQ160" s="693" t="s">
        <v>223</v>
      </c>
      <c r="AR160" s="673"/>
      <c r="AS160" s="673"/>
      <c r="AT160" s="48"/>
      <c r="AU160" s="48"/>
      <c r="AV160" s="48"/>
      <c r="AW160" s="48"/>
      <c r="AX160" s="693"/>
      <c r="AY160" s="673"/>
      <c r="AZ160" s="673"/>
      <c r="BA160" s="673"/>
      <c r="BB160" s="673"/>
      <c r="BC160" s="673"/>
      <c r="BD160" s="673"/>
      <c r="BE160" s="673"/>
      <c r="BF160" s="673"/>
    </row>
    <row r="161" spans="1:59" ht="13.5" hidden="1" customHeight="1">
      <c r="A161" s="10" t="s">
        <v>103</v>
      </c>
      <c r="B161" s="676"/>
      <c r="C161" s="675"/>
      <c r="D161" s="675"/>
      <c r="E161" s="676"/>
      <c r="F161" s="675"/>
      <c r="G161" s="675"/>
      <c r="H161" s="676"/>
      <c r="I161" s="675"/>
      <c r="J161" s="675"/>
      <c r="K161" s="676"/>
      <c r="L161" s="675"/>
      <c r="M161" s="675"/>
      <c r="N161" s="676"/>
      <c r="O161" s="675"/>
      <c r="P161" s="675"/>
      <c r="Q161" s="676"/>
      <c r="R161" s="675"/>
      <c r="S161" s="675"/>
      <c r="T161" s="676"/>
      <c r="U161" s="675"/>
      <c r="V161" s="675"/>
      <c r="W161" s="676"/>
      <c r="X161" s="675"/>
      <c r="Y161" s="675"/>
      <c r="Z161" s="676"/>
      <c r="AA161" s="675"/>
      <c r="AB161" s="675"/>
      <c r="AC161" s="676"/>
      <c r="AD161" s="675"/>
      <c r="AE161" s="675"/>
      <c r="AF161" s="676"/>
      <c r="AG161" s="675"/>
      <c r="AH161" s="676"/>
      <c r="AI161" s="675"/>
      <c r="AJ161" s="676"/>
      <c r="AK161" s="675"/>
      <c r="AL161" s="675"/>
      <c r="AM161" s="676"/>
      <c r="AN161" s="675"/>
      <c r="AO161" s="676"/>
      <c r="AP161" s="675"/>
      <c r="AQ161" s="676"/>
      <c r="AR161" s="675"/>
      <c r="AS161" s="675"/>
      <c r="AT161" s="49"/>
      <c r="AU161" s="49"/>
      <c r="AV161" s="49"/>
      <c r="AW161" s="49"/>
      <c r="AX161" s="676"/>
      <c r="AY161" s="675"/>
      <c r="AZ161" s="676"/>
      <c r="BA161" s="675"/>
      <c r="BB161" s="675"/>
      <c r="BC161" s="675"/>
      <c r="BD161" s="676"/>
      <c r="BE161" s="675"/>
      <c r="BF161" s="675"/>
    </row>
    <row r="162" spans="1:59" ht="13.5" hidden="1" customHeight="1">
      <c r="A162" s="10" t="s">
        <v>106</v>
      </c>
      <c r="B162" s="676"/>
      <c r="C162" s="675"/>
      <c r="D162" s="675"/>
      <c r="E162" s="676"/>
      <c r="F162" s="675"/>
      <c r="G162" s="675"/>
      <c r="H162" s="676"/>
      <c r="I162" s="675"/>
      <c r="J162" s="675"/>
      <c r="K162" s="676"/>
      <c r="L162" s="675"/>
      <c r="M162" s="675"/>
      <c r="N162" s="676"/>
      <c r="O162" s="675"/>
      <c r="P162" s="675"/>
      <c r="Q162" s="676"/>
      <c r="R162" s="675"/>
      <c r="S162" s="675"/>
      <c r="T162" s="676"/>
      <c r="U162" s="675"/>
      <c r="V162" s="675"/>
      <c r="W162" s="676"/>
      <c r="X162" s="675"/>
      <c r="Y162" s="675"/>
      <c r="Z162" s="676"/>
      <c r="AA162" s="675"/>
      <c r="AB162" s="675"/>
      <c r="AC162" s="676"/>
      <c r="AD162" s="675"/>
      <c r="AE162" s="675"/>
      <c r="AF162" s="676"/>
      <c r="AG162" s="675"/>
      <c r="AH162" s="676"/>
      <c r="AI162" s="675"/>
      <c r="AJ162" s="676"/>
      <c r="AK162" s="675"/>
      <c r="AL162" s="675"/>
      <c r="AM162" s="676"/>
      <c r="AN162" s="675"/>
      <c r="AO162" s="676"/>
      <c r="AP162" s="675"/>
      <c r="AQ162" s="676"/>
      <c r="AR162" s="675"/>
      <c r="AS162" s="675"/>
      <c r="AT162" s="49"/>
      <c r="AU162" s="49"/>
      <c r="AV162" s="49"/>
      <c r="AW162" s="49"/>
      <c r="AX162" s="676"/>
      <c r="AY162" s="675"/>
      <c r="AZ162" s="676"/>
      <c r="BA162" s="675"/>
      <c r="BB162" s="675"/>
      <c r="BC162" s="675"/>
      <c r="BD162" s="676"/>
      <c r="BE162" s="675"/>
      <c r="BF162" s="675"/>
    </row>
    <row r="163" spans="1:59" ht="13.5" hidden="1" customHeight="1">
      <c r="A163" s="10" t="s">
        <v>109</v>
      </c>
      <c r="B163" s="676"/>
      <c r="C163" s="675"/>
      <c r="D163" s="675"/>
      <c r="E163" s="676"/>
      <c r="F163" s="675"/>
      <c r="G163" s="675"/>
      <c r="H163" s="676"/>
      <c r="I163" s="675"/>
      <c r="J163" s="675"/>
      <c r="K163" s="676"/>
      <c r="L163" s="675"/>
      <c r="M163" s="675"/>
      <c r="N163" s="676"/>
      <c r="O163" s="675"/>
      <c r="P163" s="675"/>
      <c r="Q163" s="676"/>
      <c r="R163" s="675"/>
      <c r="S163" s="675"/>
      <c r="T163" s="676"/>
      <c r="U163" s="675"/>
      <c r="V163" s="675"/>
      <c r="W163" s="676"/>
      <c r="X163" s="675"/>
      <c r="Y163" s="675"/>
      <c r="Z163" s="676"/>
      <c r="AA163" s="675"/>
      <c r="AB163" s="675"/>
      <c r="AC163" s="676"/>
      <c r="AD163" s="675"/>
      <c r="AE163" s="675"/>
      <c r="AF163" s="676"/>
      <c r="AG163" s="675"/>
      <c r="AH163" s="676"/>
      <c r="AI163" s="675"/>
      <c r="AJ163" s="676"/>
      <c r="AK163" s="675"/>
      <c r="AL163" s="675"/>
      <c r="AM163" s="676"/>
      <c r="AN163" s="675"/>
      <c r="AO163" s="676"/>
      <c r="AP163" s="675"/>
      <c r="AQ163" s="676"/>
      <c r="AR163" s="675"/>
      <c r="AS163" s="675"/>
      <c r="AT163" s="49"/>
      <c r="AU163" s="49"/>
      <c r="AV163" s="49"/>
      <c r="AW163" s="49"/>
      <c r="AX163" s="676"/>
      <c r="AY163" s="675"/>
      <c r="AZ163" s="676"/>
      <c r="BA163" s="675"/>
      <c r="BB163" s="675"/>
      <c r="BC163" s="675"/>
      <c r="BD163" s="676"/>
      <c r="BE163" s="675"/>
      <c r="BF163" s="675"/>
    </row>
    <row r="164" spans="1:59" ht="13.5" hidden="1" customHeight="1">
      <c r="A164" s="10" t="s">
        <v>116</v>
      </c>
      <c r="B164" s="676"/>
      <c r="C164" s="675"/>
      <c r="D164" s="675"/>
      <c r="E164" s="676"/>
      <c r="F164" s="675"/>
      <c r="G164" s="675"/>
      <c r="H164" s="676"/>
      <c r="I164" s="675"/>
      <c r="J164" s="675"/>
      <c r="K164" s="676"/>
      <c r="L164" s="675"/>
      <c r="M164" s="675"/>
      <c r="N164" s="676"/>
      <c r="O164" s="675"/>
      <c r="P164" s="675"/>
      <c r="Q164" s="676"/>
      <c r="R164" s="675"/>
      <c r="S164" s="675"/>
      <c r="T164" s="676"/>
      <c r="U164" s="675"/>
      <c r="V164" s="675"/>
      <c r="W164" s="676"/>
      <c r="X164" s="675"/>
      <c r="Y164" s="675"/>
      <c r="Z164" s="676"/>
      <c r="AA164" s="675"/>
      <c r="AB164" s="675"/>
      <c r="AC164" s="676"/>
      <c r="AD164" s="675"/>
      <c r="AE164" s="675"/>
      <c r="AF164" s="676"/>
      <c r="AG164" s="675"/>
      <c r="AH164" s="676"/>
      <c r="AI164" s="675"/>
      <c r="AJ164" s="676"/>
      <c r="AK164" s="675"/>
      <c r="AL164" s="675"/>
      <c r="AM164" s="676"/>
      <c r="AN164" s="675"/>
      <c r="AO164" s="676"/>
      <c r="AP164" s="675"/>
      <c r="AQ164" s="676"/>
      <c r="AR164" s="675"/>
      <c r="AS164" s="675"/>
      <c r="AT164" s="49"/>
      <c r="AU164" s="49"/>
      <c r="AV164" s="49"/>
      <c r="AW164" s="49"/>
      <c r="AX164" s="676"/>
      <c r="AY164" s="675"/>
      <c r="AZ164" s="676"/>
      <c r="BA164" s="675"/>
      <c r="BB164" s="675"/>
      <c r="BC164" s="675"/>
      <c r="BD164" s="676"/>
      <c r="BE164" s="675"/>
      <c r="BF164" s="675"/>
    </row>
    <row r="165" spans="1:59" ht="13.5" hidden="1" customHeight="1">
      <c r="A165" s="10" t="s">
        <v>120</v>
      </c>
      <c r="B165" s="676"/>
      <c r="C165" s="675"/>
      <c r="D165" s="675"/>
      <c r="E165" s="676"/>
      <c r="F165" s="675"/>
      <c r="G165" s="675"/>
      <c r="H165" s="676"/>
      <c r="I165" s="675"/>
      <c r="J165" s="675"/>
      <c r="K165" s="676"/>
      <c r="L165" s="675"/>
      <c r="M165" s="675"/>
      <c r="N165" s="676"/>
      <c r="O165" s="675"/>
      <c r="P165" s="675"/>
      <c r="Q165" s="676"/>
      <c r="R165" s="675"/>
      <c r="S165" s="675"/>
      <c r="T165" s="676"/>
      <c r="U165" s="675"/>
      <c r="V165" s="675"/>
      <c r="W165" s="676"/>
      <c r="X165" s="675"/>
      <c r="Y165" s="675"/>
      <c r="Z165" s="676"/>
      <c r="AA165" s="675"/>
      <c r="AB165" s="675"/>
      <c r="AC165" s="676"/>
      <c r="AD165" s="675"/>
      <c r="AE165" s="675"/>
      <c r="AF165" s="676"/>
      <c r="AG165" s="675"/>
      <c r="AH165" s="676"/>
      <c r="AI165" s="675"/>
      <c r="AJ165" s="676"/>
      <c r="AK165" s="675"/>
      <c r="AL165" s="675"/>
      <c r="AM165" s="676"/>
      <c r="AN165" s="675"/>
      <c r="AO165" s="676"/>
      <c r="AP165" s="675"/>
      <c r="AQ165" s="676"/>
      <c r="AR165" s="675"/>
      <c r="AS165" s="675"/>
      <c r="AT165" s="49"/>
      <c r="AU165" s="49"/>
      <c r="AV165" s="49"/>
      <c r="AW165" s="49"/>
      <c r="AX165" s="676"/>
      <c r="AY165" s="675"/>
      <c r="AZ165" s="676"/>
      <c r="BA165" s="675"/>
      <c r="BB165" s="675"/>
      <c r="BC165" s="675"/>
      <c r="BD165" s="676"/>
      <c r="BE165" s="675"/>
      <c r="BF165" s="675"/>
    </row>
    <row r="166" spans="1:59" ht="13.5" hidden="1" customHeight="1">
      <c r="A166" s="44" t="s">
        <v>184</v>
      </c>
      <c r="B166" s="674"/>
      <c r="C166" s="675"/>
      <c r="D166" s="675"/>
      <c r="E166" s="674"/>
      <c r="F166" s="675"/>
      <c r="G166" s="675"/>
      <c r="H166" s="674"/>
      <c r="I166" s="675"/>
      <c r="J166" s="675"/>
      <c r="K166" s="674"/>
      <c r="L166" s="675"/>
      <c r="M166" s="675"/>
      <c r="N166" s="674"/>
      <c r="O166" s="675"/>
      <c r="P166" s="675"/>
      <c r="Q166" s="674"/>
      <c r="R166" s="675"/>
      <c r="S166" s="675"/>
      <c r="T166" s="674"/>
      <c r="U166" s="675"/>
      <c r="V166" s="675"/>
      <c r="W166" s="674"/>
      <c r="X166" s="675"/>
      <c r="Y166" s="675"/>
      <c r="Z166" s="674"/>
      <c r="AA166" s="675"/>
      <c r="AB166" s="675"/>
      <c r="AC166" s="674"/>
      <c r="AD166" s="675"/>
      <c r="AE166" s="675"/>
      <c r="AF166" s="674"/>
      <c r="AG166" s="675"/>
      <c r="AH166" s="674"/>
      <c r="AI166" s="675"/>
      <c r="AJ166" s="674"/>
      <c r="AK166" s="675"/>
      <c r="AL166" s="675"/>
      <c r="AM166" s="674"/>
      <c r="AN166" s="675"/>
      <c r="AO166" s="674"/>
      <c r="AP166" s="675"/>
      <c r="AQ166" s="674"/>
      <c r="AR166" s="675"/>
      <c r="AS166" s="675"/>
      <c r="AT166" s="50"/>
      <c r="AU166" s="50"/>
      <c r="AV166" s="50"/>
      <c r="AW166" s="50"/>
      <c r="AX166" s="676"/>
      <c r="AY166" s="675"/>
      <c r="AZ166" s="676"/>
      <c r="BA166" s="675"/>
      <c r="BB166" s="675"/>
      <c r="BC166" s="675"/>
      <c r="BD166" s="676"/>
      <c r="BE166" s="675"/>
      <c r="BF166" s="675"/>
    </row>
    <row r="167" spans="1:59" ht="13.5" hidden="1" customHeight="1"/>
    <row r="168" spans="1:59" ht="13.5" hidden="1" customHeight="1">
      <c r="A168" s="691" t="s">
        <v>24</v>
      </c>
      <c r="B168" s="672" t="s">
        <v>229</v>
      </c>
      <c r="C168" s="673"/>
      <c r="D168" s="673"/>
      <c r="E168" s="673"/>
      <c r="F168" s="673"/>
      <c r="G168" s="673"/>
      <c r="H168" s="673"/>
      <c r="I168" s="673"/>
      <c r="J168" s="673"/>
      <c r="K168" s="673"/>
      <c r="L168" s="673"/>
      <c r="M168" s="673"/>
      <c r="N168" s="673"/>
      <c r="O168" s="673"/>
      <c r="P168" s="673"/>
      <c r="Q168" s="673"/>
      <c r="R168" s="673"/>
      <c r="S168" s="673"/>
      <c r="T168" s="672" t="s">
        <v>210</v>
      </c>
      <c r="U168" s="673"/>
      <c r="V168" s="673"/>
      <c r="W168" s="673"/>
      <c r="X168" s="673"/>
      <c r="Y168" s="673"/>
      <c r="Z168" s="673"/>
      <c r="AA168" s="673"/>
      <c r="AB168" s="673"/>
      <c r="AC168" s="672" t="s">
        <v>216</v>
      </c>
      <c r="AD168" s="673"/>
      <c r="AE168" s="673"/>
      <c r="AF168" s="673"/>
      <c r="AG168" s="673"/>
      <c r="AH168" s="673"/>
      <c r="AI168" s="673"/>
      <c r="AJ168" s="691" t="s">
        <v>182</v>
      </c>
      <c r="AK168" s="673"/>
      <c r="AL168" s="673"/>
      <c r="AM168" s="691" t="s">
        <v>212</v>
      </c>
      <c r="AN168" s="673"/>
      <c r="AO168" s="673"/>
      <c r="AP168" s="672" t="s">
        <v>184</v>
      </c>
      <c r="AQ168" s="673"/>
      <c r="AR168" s="673"/>
      <c r="AS168" s="672" t="s">
        <v>217</v>
      </c>
      <c r="AT168" s="34"/>
      <c r="AU168" s="34"/>
      <c r="AV168" s="34"/>
      <c r="AW168" s="34"/>
      <c r="AX168" s="691"/>
      <c r="AY168" s="673"/>
      <c r="AZ168" s="51"/>
      <c r="BA168" s="14"/>
      <c r="BB168" s="14"/>
      <c r="BC168" s="2"/>
      <c r="BD168" s="2"/>
      <c r="BE168" s="14"/>
      <c r="BF168" s="2"/>
      <c r="BG168" s="14"/>
    </row>
    <row r="169" spans="1:59" ht="13.5" hidden="1" customHeight="1">
      <c r="A169" s="673"/>
      <c r="B169" s="673"/>
      <c r="C169" s="673"/>
      <c r="D169" s="673"/>
      <c r="E169" s="673"/>
      <c r="F169" s="673"/>
      <c r="G169" s="673"/>
      <c r="H169" s="673"/>
      <c r="I169" s="673"/>
      <c r="J169" s="673"/>
      <c r="K169" s="673"/>
      <c r="L169" s="673"/>
      <c r="M169" s="673"/>
      <c r="N169" s="673"/>
      <c r="O169" s="673"/>
      <c r="P169" s="673"/>
      <c r="Q169" s="673"/>
      <c r="R169" s="673"/>
      <c r="S169" s="673"/>
      <c r="T169" s="673"/>
      <c r="U169" s="673"/>
      <c r="V169" s="673"/>
      <c r="W169" s="673"/>
      <c r="X169" s="673"/>
      <c r="Y169" s="673"/>
      <c r="Z169" s="673"/>
      <c r="AA169" s="673"/>
      <c r="AB169" s="673"/>
      <c r="AC169" s="672" t="s">
        <v>209</v>
      </c>
      <c r="AD169" s="673"/>
      <c r="AE169" s="673"/>
      <c r="AF169" s="673"/>
      <c r="AG169" s="673"/>
      <c r="AH169" s="673"/>
      <c r="AI169" s="673"/>
      <c r="AJ169" s="672" t="s">
        <v>227</v>
      </c>
      <c r="AK169" s="673"/>
      <c r="AL169" s="673"/>
      <c r="AM169" s="673"/>
      <c r="AN169" s="673"/>
      <c r="AO169" s="673"/>
      <c r="AP169" s="673"/>
      <c r="AQ169" s="673"/>
      <c r="AR169" s="673"/>
      <c r="AS169" s="673"/>
      <c r="AT169" s="34"/>
      <c r="AU169" s="34"/>
      <c r="AV169" s="34"/>
      <c r="AW169" s="34"/>
      <c r="AX169" s="673"/>
      <c r="AY169" s="673"/>
      <c r="AZ169" s="2"/>
      <c r="BA169" s="14"/>
      <c r="BB169" s="14"/>
      <c r="BC169" s="2"/>
      <c r="BD169" s="14"/>
      <c r="BE169" s="14"/>
      <c r="BF169" s="2"/>
      <c r="BG169" s="14"/>
    </row>
    <row r="170" spans="1:59" ht="13.5" hidden="1" customHeight="1">
      <c r="A170" s="673"/>
      <c r="B170" s="672" t="s">
        <v>184</v>
      </c>
      <c r="C170" s="673"/>
      <c r="D170" s="673"/>
      <c r="E170" s="673"/>
      <c r="F170" s="673"/>
      <c r="G170" s="673"/>
      <c r="H170" s="672" t="s">
        <v>221</v>
      </c>
      <c r="I170" s="673"/>
      <c r="J170" s="673"/>
      <c r="K170" s="673"/>
      <c r="L170" s="673"/>
      <c r="M170" s="673"/>
      <c r="N170" s="672" t="s">
        <v>222</v>
      </c>
      <c r="O170" s="673"/>
      <c r="P170" s="673"/>
      <c r="Q170" s="673"/>
      <c r="R170" s="673"/>
      <c r="S170" s="673"/>
      <c r="T170" s="672" t="s">
        <v>184</v>
      </c>
      <c r="U170" s="673"/>
      <c r="V170" s="673"/>
      <c r="W170" s="672" t="s">
        <v>221</v>
      </c>
      <c r="X170" s="673"/>
      <c r="Y170" s="673"/>
      <c r="Z170" s="672" t="s">
        <v>222</v>
      </c>
      <c r="AA170" s="673"/>
      <c r="AB170" s="673"/>
      <c r="AC170" s="672" t="s">
        <v>184</v>
      </c>
      <c r="AD170" s="673"/>
      <c r="AE170" s="673"/>
      <c r="AF170" s="672" t="s">
        <v>221</v>
      </c>
      <c r="AG170" s="673"/>
      <c r="AH170" s="672" t="s">
        <v>222</v>
      </c>
      <c r="AI170" s="673"/>
      <c r="AJ170" s="673"/>
      <c r="AK170" s="673"/>
      <c r="AL170" s="673"/>
      <c r="AM170" s="673"/>
      <c r="AN170" s="673"/>
      <c r="AO170" s="673"/>
      <c r="AP170" s="673"/>
      <c r="AQ170" s="673"/>
      <c r="AR170" s="673"/>
      <c r="AS170" s="673"/>
      <c r="AT170" s="34"/>
      <c r="AU170" s="34"/>
      <c r="AV170" s="34"/>
      <c r="AW170" s="34"/>
      <c r="AX170" s="673"/>
      <c r="AY170" s="673"/>
      <c r="AZ170" s="2"/>
      <c r="BA170" s="14"/>
      <c r="BB170" s="14"/>
      <c r="BC170" s="2"/>
      <c r="BD170" s="14"/>
      <c r="BE170" s="14"/>
      <c r="BF170" s="2"/>
      <c r="BG170" s="14"/>
    </row>
    <row r="171" spans="1:59" ht="13.5" hidden="1" customHeight="1">
      <c r="A171" s="673"/>
      <c r="B171" s="693" t="s">
        <v>223</v>
      </c>
      <c r="C171" s="673"/>
      <c r="D171" s="673"/>
      <c r="E171" s="694" t="s">
        <v>228</v>
      </c>
      <c r="F171" s="673"/>
      <c r="G171" s="673"/>
      <c r="H171" s="693" t="s">
        <v>223</v>
      </c>
      <c r="I171" s="673"/>
      <c r="J171" s="673"/>
      <c r="K171" s="694" t="s">
        <v>228</v>
      </c>
      <c r="L171" s="673"/>
      <c r="M171" s="673"/>
      <c r="N171" s="693" t="s">
        <v>223</v>
      </c>
      <c r="O171" s="673"/>
      <c r="P171" s="673"/>
      <c r="Q171" s="694" t="s">
        <v>228</v>
      </c>
      <c r="R171" s="673"/>
      <c r="S171" s="673"/>
      <c r="T171" s="693" t="s">
        <v>223</v>
      </c>
      <c r="U171" s="673"/>
      <c r="V171" s="673"/>
      <c r="W171" s="693" t="s">
        <v>223</v>
      </c>
      <c r="X171" s="673"/>
      <c r="Y171" s="673"/>
      <c r="Z171" s="693" t="s">
        <v>223</v>
      </c>
      <c r="AA171" s="673"/>
      <c r="AB171" s="673"/>
      <c r="AC171" s="693" t="s">
        <v>223</v>
      </c>
      <c r="AD171" s="673"/>
      <c r="AE171" s="673"/>
      <c r="AF171" s="693" t="s">
        <v>223</v>
      </c>
      <c r="AG171" s="673"/>
      <c r="AH171" s="693" t="s">
        <v>223</v>
      </c>
      <c r="AI171" s="673"/>
      <c r="AJ171" s="693" t="s">
        <v>223</v>
      </c>
      <c r="AK171" s="673"/>
      <c r="AL171" s="673"/>
      <c r="AM171" s="693" t="s">
        <v>223</v>
      </c>
      <c r="AN171" s="673"/>
      <c r="AO171" s="673"/>
      <c r="AP171" s="693" t="s">
        <v>223</v>
      </c>
      <c r="AQ171" s="673"/>
      <c r="AR171" s="673"/>
      <c r="AS171" s="673"/>
      <c r="AT171" s="34"/>
      <c r="AU171" s="34"/>
      <c r="AV171" s="34"/>
      <c r="AW171" s="34"/>
      <c r="AX171" s="673"/>
      <c r="AY171" s="673"/>
      <c r="AZ171" s="2"/>
      <c r="BA171" s="14"/>
      <c r="BB171" s="14"/>
      <c r="BC171" s="2"/>
      <c r="BD171" s="14"/>
      <c r="BE171" s="14"/>
      <c r="BF171" s="2"/>
      <c r="BG171" s="14"/>
    </row>
    <row r="172" spans="1:59" ht="13.5" hidden="1" customHeight="1">
      <c r="A172" s="10" t="s">
        <v>103</v>
      </c>
      <c r="B172" s="676"/>
      <c r="C172" s="675"/>
      <c r="D172" s="675"/>
      <c r="E172" s="676"/>
      <c r="F172" s="675"/>
      <c r="G172" s="675"/>
      <c r="H172" s="676"/>
      <c r="I172" s="675"/>
      <c r="J172" s="675"/>
      <c r="K172" s="676"/>
      <c r="L172" s="675"/>
      <c r="M172" s="675"/>
      <c r="N172" s="676"/>
      <c r="O172" s="675"/>
      <c r="P172" s="675"/>
      <c r="Q172" s="676"/>
      <c r="R172" s="675"/>
      <c r="S172" s="675"/>
      <c r="T172" s="676"/>
      <c r="U172" s="675"/>
      <c r="V172" s="675"/>
      <c r="W172" s="676"/>
      <c r="X172" s="675"/>
      <c r="Y172" s="675"/>
      <c r="Z172" s="676"/>
      <c r="AA172" s="675"/>
      <c r="AB172" s="675"/>
      <c r="AC172" s="676"/>
      <c r="AD172" s="675"/>
      <c r="AE172" s="675"/>
      <c r="AF172" s="676"/>
      <c r="AG172" s="675"/>
      <c r="AH172" s="676"/>
      <c r="AI172" s="675"/>
      <c r="AJ172" s="676"/>
      <c r="AK172" s="675"/>
      <c r="AL172" s="675"/>
      <c r="AM172" s="676"/>
      <c r="AN172" s="675"/>
      <c r="AO172" s="675"/>
      <c r="AP172" s="676"/>
      <c r="AQ172" s="675"/>
      <c r="AR172" s="675"/>
      <c r="AS172" s="49"/>
      <c r="AT172" s="49"/>
      <c r="AU172" s="49"/>
      <c r="AV172" s="49"/>
      <c r="AW172" s="49"/>
      <c r="AX172" s="676"/>
      <c r="AY172" s="675"/>
      <c r="AZ172" s="2"/>
      <c r="BA172" s="14"/>
      <c r="BB172" s="14"/>
      <c r="BC172" s="2"/>
      <c r="BD172" s="2"/>
      <c r="BE172" s="14"/>
      <c r="BF172" s="2"/>
      <c r="BG172" s="14"/>
    </row>
    <row r="173" spans="1:59" ht="13.5" hidden="1" customHeight="1">
      <c r="A173" s="10" t="s">
        <v>106</v>
      </c>
      <c r="B173" s="676"/>
      <c r="C173" s="675"/>
      <c r="D173" s="675"/>
      <c r="E173" s="676"/>
      <c r="F173" s="675"/>
      <c r="G173" s="675"/>
      <c r="H173" s="676"/>
      <c r="I173" s="675"/>
      <c r="J173" s="675"/>
      <c r="K173" s="676"/>
      <c r="L173" s="675"/>
      <c r="M173" s="675"/>
      <c r="N173" s="676"/>
      <c r="O173" s="675"/>
      <c r="P173" s="675"/>
      <c r="Q173" s="676"/>
      <c r="R173" s="675"/>
      <c r="S173" s="675"/>
      <c r="T173" s="676"/>
      <c r="U173" s="675"/>
      <c r="V173" s="675"/>
      <c r="W173" s="676"/>
      <c r="X173" s="675"/>
      <c r="Y173" s="675"/>
      <c r="Z173" s="676"/>
      <c r="AA173" s="675"/>
      <c r="AB173" s="675"/>
      <c r="AC173" s="676"/>
      <c r="AD173" s="675"/>
      <c r="AE173" s="675"/>
      <c r="AF173" s="676"/>
      <c r="AG173" s="675"/>
      <c r="AH173" s="676"/>
      <c r="AI173" s="675"/>
      <c r="AJ173" s="676"/>
      <c r="AK173" s="675"/>
      <c r="AL173" s="675"/>
      <c r="AM173" s="676"/>
      <c r="AN173" s="675"/>
      <c r="AO173" s="675"/>
      <c r="AP173" s="676"/>
      <c r="AQ173" s="675"/>
      <c r="AR173" s="675"/>
      <c r="AS173" s="49"/>
      <c r="AT173" s="49"/>
      <c r="AU173" s="49"/>
      <c r="AV173" s="49"/>
      <c r="AW173" s="49"/>
      <c r="AX173" s="676"/>
      <c r="AY173" s="675"/>
      <c r="AZ173" s="2"/>
      <c r="BA173" s="14"/>
      <c r="BB173" s="14"/>
      <c r="BC173" s="2"/>
      <c r="BD173" s="2"/>
      <c r="BE173" s="14"/>
      <c r="BF173" s="2"/>
      <c r="BG173" s="14"/>
    </row>
    <row r="174" spans="1:59" ht="13.5" hidden="1" customHeight="1">
      <c r="A174" s="10" t="s">
        <v>109</v>
      </c>
      <c r="B174" s="676"/>
      <c r="C174" s="675"/>
      <c r="D174" s="675"/>
      <c r="E174" s="676"/>
      <c r="F174" s="675"/>
      <c r="G174" s="675"/>
      <c r="H174" s="676"/>
      <c r="I174" s="675"/>
      <c r="J174" s="675"/>
      <c r="K174" s="676"/>
      <c r="L174" s="675"/>
      <c r="M174" s="675"/>
      <c r="N174" s="676"/>
      <c r="O174" s="675"/>
      <c r="P174" s="675"/>
      <c r="Q174" s="676"/>
      <c r="R174" s="675"/>
      <c r="S174" s="675"/>
      <c r="T174" s="676"/>
      <c r="U174" s="675"/>
      <c r="V174" s="675"/>
      <c r="W174" s="676"/>
      <c r="X174" s="675"/>
      <c r="Y174" s="675"/>
      <c r="Z174" s="676"/>
      <c r="AA174" s="675"/>
      <c r="AB174" s="675"/>
      <c r="AC174" s="676"/>
      <c r="AD174" s="675"/>
      <c r="AE174" s="675"/>
      <c r="AF174" s="676"/>
      <c r="AG174" s="675"/>
      <c r="AH174" s="676"/>
      <c r="AI174" s="675"/>
      <c r="AJ174" s="676"/>
      <c r="AK174" s="675"/>
      <c r="AL174" s="675"/>
      <c r="AM174" s="676"/>
      <c r="AN174" s="675"/>
      <c r="AO174" s="675"/>
      <c r="AP174" s="676"/>
      <c r="AQ174" s="675"/>
      <c r="AR174" s="675"/>
      <c r="AS174" s="49"/>
      <c r="AT174" s="49"/>
      <c r="AU174" s="49"/>
      <c r="AV174" s="49"/>
      <c r="AW174" s="49"/>
      <c r="AX174" s="676"/>
      <c r="AY174" s="675"/>
      <c r="AZ174" s="2"/>
      <c r="BA174" s="14"/>
      <c r="BB174" s="14"/>
      <c r="BC174" s="2"/>
      <c r="BD174" s="2"/>
      <c r="BE174" s="14"/>
      <c r="BF174" s="2"/>
      <c r="BG174" s="14"/>
    </row>
    <row r="175" spans="1:59" ht="13.5" hidden="1" customHeight="1">
      <c r="A175" s="10" t="s">
        <v>116</v>
      </c>
      <c r="B175" s="676"/>
      <c r="C175" s="675"/>
      <c r="D175" s="675"/>
      <c r="E175" s="676"/>
      <c r="F175" s="675"/>
      <c r="G175" s="675"/>
      <c r="H175" s="676"/>
      <c r="I175" s="675"/>
      <c r="J175" s="675"/>
      <c r="K175" s="676"/>
      <c r="L175" s="675"/>
      <c r="M175" s="675"/>
      <c r="N175" s="676"/>
      <c r="O175" s="675"/>
      <c r="P175" s="675"/>
      <c r="Q175" s="676"/>
      <c r="R175" s="675"/>
      <c r="S175" s="675"/>
      <c r="T175" s="676"/>
      <c r="U175" s="675"/>
      <c r="V175" s="675"/>
      <c r="W175" s="676"/>
      <c r="X175" s="675"/>
      <c r="Y175" s="675"/>
      <c r="Z175" s="676"/>
      <c r="AA175" s="675"/>
      <c r="AB175" s="675"/>
      <c r="AC175" s="676"/>
      <c r="AD175" s="675"/>
      <c r="AE175" s="675"/>
      <c r="AF175" s="676"/>
      <c r="AG175" s="675"/>
      <c r="AH175" s="676"/>
      <c r="AI175" s="675"/>
      <c r="AJ175" s="676"/>
      <c r="AK175" s="675"/>
      <c r="AL175" s="675"/>
      <c r="AM175" s="676"/>
      <c r="AN175" s="675"/>
      <c r="AO175" s="675"/>
      <c r="AP175" s="676"/>
      <c r="AQ175" s="675"/>
      <c r="AR175" s="675"/>
      <c r="AS175" s="49"/>
      <c r="AT175" s="49"/>
      <c r="AU175" s="49"/>
      <c r="AV175" s="49"/>
      <c r="AW175" s="49"/>
      <c r="AX175" s="676"/>
      <c r="AY175" s="675"/>
      <c r="AZ175" s="2"/>
      <c r="BA175" s="14"/>
      <c r="BB175" s="14"/>
      <c r="BC175" s="2"/>
      <c r="BD175" s="2"/>
      <c r="BE175" s="14"/>
      <c r="BF175" s="2"/>
      <c r="BG175" s="14"/>
    </row>
    <row r="176" spans="1:59" ht="13.5" hidden="1" customHeight="1">
      <c r="A176" s="10" t="s">
        <v>120</v>
      </c>
      <c r="B176" s="676"/>
      <c r="C176" s="675"/>
      <c r="D176" s="675"/>
      <c r="E176" s="676"/>
      <c r="F176" s="675"/>
      <c r="G176" s="675"/>
      <c r="H176" s="676"/>
      <c r="I176" s="675"/>
      <c r="J176" s="675"/>
      <c r="K176" s="676"/>
      <c r="L176" s="675"/>
      <c r="M176" s="675"/>
      <c r="N176" s="676"/>
      <c r="O176" s="675"/>
      <c r="P176" s="675"/>
      <c r="Q176" s="676"/>
      <c r="R176" s="675"/>
      <c r="S176" s="675"/>
      <c r="T176" s="676"/>
      <c r="U176" s="675"/>
      <c r="V176" s="675"/>
      <c r="W176" s="676"/>
      <c r="X176" s="675"/>
      <c r="Y176" s="675"/>
      <c r="Z176" s="676"/>
      <c r="AA176" s="675"/>
      <c r="AB176" s="675"/>
      <c r="AC176" s="676"/>
      <c r="AD176" s="675"/>
      <c r="AE176" s="675"/>
      <c r="AF176" s="676"/>
      <c r="AG176" s="675"/>
      <c r="AH176" s="676"/>
      <c r="AI176" s="675"/>
      <c r="AJ176" s="676"/>
      <c r="AK176" s="675"/>
      <c r="AL176" s="675"/>
      <c r="AM176" s="676"/>
      <c r="AN176" s="675"/>
      <c r="AO176" s="675"/>
      <c r="AP176" s="676"/>
      <c r="AQ176" s="675"/>
      <c r="AR176" s="675"/>
      <c r="AS176" s="49"/>
      <c r="AT176" s="49"/>
      <c r="AU176" s="49"/>
      <c r="AV176" s="49"/>
      <c r="AW176" s="49"/>
      <c r="AX176" s="676"/>
      <c r="AY176" s="675"/>
      <c r="AZ176" s="2"/>
      <c r="BA176" s="14"/>
      <c r="BB176" s="14"/>
      <c r="BC176" s="2"/>
      <c r="BD176" s="2"/>
      <c r="BE176" s="14"/>
      <c r="BF176" s="2"/>
      <c r="BG176" s="14"/>
    </row>
    <row r="177" spans="1:59" ht="13.5" hidden="1" customHeight="1">
      <c r="A177" s="44" t="s">
        <v>184</v>
      </c>
      <c r="B177" s="674"/>
      <c r="C177" s="675"/>
      <c r="D177" s="675"/>
      <c r="E177" s="674"/>
      <c r="F177" s="675"/>
      <c r="G177" s="675"/>
      <c r="H177" s="674"/>
      <c r="I177" s="675"/>
      <c r="J177" s="675"/>
      <c r="K177" s="674"/>
      <c r="L177" s="675"/>
      <c r="M177" s="675"/>
      <c r="N177" s="674"/>
      <c r="O177" s="675"/>
      <c r="P177" s="675"/>
      <c r="Q177" s="674"/>
      <c r="R177" s="675"/>
      <c r="S177" s="675"/>
      <c r="T177" s="674"/>
      <c r="U177" s="675"/>
      <c r="V177" s="675"/>
      <c r="W177" s="674"/>
      <c r="X177" s="675"/>
      <c r="Y177" s="675"/>
      <c r="Z177" s="674"/>
      <c r="AA177" s="675"/>
      <c r="AB177" s="675"/>
      <c r="AC177" s="674"/>
      <c r="AD177" s="675"/>
      <c r="AE177" s="675"/>
      <c r="AF177" s="674"/>
      <c r="AG177" s="675"/>
      <c r="AH177" s="674"/>
      <c r="AI177" s="675"/>
      <c r="AJ177" s="674"/>
      <c r="AK177" s="675"/>
      <c r="AL177" s="675"/>
      <c r="AM177" s="674"/>
      <c r="AN177" s="675"/>
      <c r="AO177" s="675"/>
      <c r="AP177" s="676"/>
      <c r="AQ177" s="675"/>
      <c r="AR177" s="675"/>
      <c r="AS177" s="49"/>
      <c r="AT177" s="49"/>
      <c r="AU177" s="49"/>
      <c r="AV177" s="49"/>
      <c r="AW177" s="49"/>
      <c r="AX177" s="676"/>
      <c r="AY177" s="675"/>
      <c r="AZ177" s="2"/>
      <c r="BA177" s="14"/>
      <c r="BB177" s="14"/>
      <c r="BC177" s="2"/>
      <c r="BD177" s="2"/>
      <c r="BE177" s="14"/>
      <c r="BF177" s="2"/>
      <c r="BG177" s="14"/>
    </row>
    <row r="178" spans="1:59" ht="13.5" customHeight="1"/>
    <row r="179" spans="1:59" ht="13.5" customHeight="1"/>
    <row r="180" spans="1:59" ht="13.5" customHeight="1"/>
    <row r="181" spans="1:59" ht="13.5" customHeight="1"/>
    <row r="182" spans="1:59" ht="13.5" customHeight="1"/>
    <row r="183" spans="1:59" ht="13.5" customHeight="1"/>
    <row r="184" spans="1:59" ht="13.5" customHeight="1"/>
    <row r="185" spans="1:59" ht="13.5" customHeight="1"/>
    <row r="186" spans="1:59" ht="13.5" customHeight="1"/>
    <row r="187" spans="1:59" ht="13.5" customHeight="1"/>
    <row r="188" spans="1:59" ht="13.5" customHeight="1"/>
    <row r="189" spans="1:59" ht="13.5" customHeight="1"/>
    <row r="190" spans="1:59" ht="13.5" customHeight="1"/>
    <row r="191" spans="1:59" ht="13.5" customHeight="1"/>
    <row r="192" spans="1:59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765">
    <mergeCell ref="G3:J3"/>
    <mergeCell ref="O3:O4"/>
    <mergeCell ref="P3:R3"/>
    <mergeCell ref="T3:W3"/>
    <mergeCell ref="H164:J164"/>
    <mergeCell ref="E151:G151"/>
    <mergeCell ref="AC154:AE154"/>
    <mergeCell ref="Q150:S150"/>
    <mergeCell ref="Q151:S151"/>
    <mergeCell ref="Q152:S152"/>
    <mergeCell ref="AC145:AE145"/>
    <mergeCell ref="N143:P143"/>
    <mergeCell ref="Z147:AB147"/>
    <mergeCell ref="Z160:AB160"/>
    <mergeCell ref="W160:Y160"/>
    <mergeCell ref="N160:P160"/>
    <mergeCell ref="W153:Y153"/>
    <mergeCell ref="E147:G147"/>
    <mergeCell ref="K146:M146"/>
    <mergeCell ref="H145:J145"/>
    <mergeCell ref="W159:Y159"/>
    <mergeCell ref="AC153:AE153"/>
    <mergeCell ref="Q154:S154"/>
    <mergeCell ref="K152:M152"/>
    <mergeCell ref="T152:V152"/>
    <mergeCell ref="T147:V147"/>
    <mergeCell ref="T150:V150"/>
    <mergeCell ref="W164:Y164"/>
    <mergeCell ref="AC141:AI141"/>
    <mergeCell ref="U89:U94"/>
    <mergeCell ref="X89:X94"/>
    <mergeCell ref="T89:T94"/>
    <mergeCell ref="W161:Y161"/>
    <mergeCell ref="T164:V164"/>
    <mergeCell ref="B157:S158"/>
    <mergeCell ref="W151:Y151"/>
    <mergeCell ref="W149:Y149"/>
    <mergeCell ref="AH148:AI148"/>
    <mergeCell ref="AH149:AI149"/>
    <mergeCell ref="AC148:AE148"/>
    <mergeCell ref="B151:D151"/>
    <mergeCell ref="H150:J150"/>
    <mergeCell ref="AC164:AE164"/>
    <mergeCell ref="B164:D164"/>
    <mergeCell ref="H161:J161"/>
    <mergeCell ref="K162:M162"/>
    <mergeCell ref="K164:M164"/>
    <mergeCell ref="K163:M163"/>
    <mergeCell ref="Q161:S161"/>
    <mergeCell ref="B153:D153"/>
    <mergeCell ref="N164:P164"/>
    <mergeCell ref="H163:J163"/>
    <mergeCell ref="K160:M160"/>
    <mergeCell ref="T155:V155"/>
    <mergeCell ref="Q155:S155"/>
    <mergeCell ref="N152:P152"/>
    <mergeCell ref="Z148:AB148"/>
    <mergeCell ref="AH163:AI163"/>
    <mergeCell ref="AF163:AG163"/>
    <mergeCell ref="AC163:AE163"/>
    <mergeCell ref="AC162:AE162"/>
    <mergeCell ref="N162:P162"/>
    <mergeCell ref="Q163:S163"/>
    <mergeCell ref="AH160:AI160"/>
    <mergeCell ref="N153:P153"/>
    <mergeCell ref="Q153:S153"/>
    <mergeCell ref="AF160:AG160"/>
    <mergeCell ref="AC160:AE160"/>
    <mergeCell ref="N149:P149"/>
    <mergeCell ref="Q148:S148"/>
    <mergeCell ref="K151:M151"/>
    <mergeCell ref="K150:M150"/>
    <mergeCell ref="N159:S159"/>
    <mergeCell ref="K154:M154"/>
    <mergeCell ref="N154:P154"/>
    <mergeCell ref="AB89:AB94"/>
    <mergeCell ref="AB110:AB115"/>
    <mergeCell ref="N89:N94"/>
    <mergeCell ref="U103:U108"/>
    <mergeCell ref="V103:V108"/>
    <mergeCell ref="H118:Q118"/>
    <mergeCell ref="M110:M115"/>
    <mergeCell ref="H103:H108"/>
    <mergeCell ref="I103:I108"/>
    <mergeCell ref="AB103:AB108"/>
    <mergeCell ref="X103:X108"/>
    <mergeCell ref="W103:W108"/>
    <mergeCell ref="J127:O127"/>
    <mergeCell ref="J128:O128"/>
    <mergeCell ref="AC129:AI129"/>
    <mergeCell ref="T128:W128"/>
    <mergeCell ref="T129:W129"/>
    <mergeCell ref="P123:W123"/>
    <mergeCell ref="R96:R101"/>
    <mergeCell ref="P96:P101"/>
    <mergeCell ref="AG89:AG94"/>
    <mergeCell ref="N163:P163"/>
    <mergeCell ref="AF159:AG159"/>
    <mergeCell ref="AC159:AE159"/>
    <mergeCell ref="AF155:AG155"/>
    <mergeCell ref="AC155:AE155"/>
    <mergeCell ref="AF154:AG154"/>
    <mergeCell ref="Q160:S160"/>
    <mergeCell ref="W163:Y163"/>
    <mergeCell ref="W162:Y162"/>
    <mergeCell ref="B147:D147"/>
    <mergeCell ref="N146:P146"/>
    <mergeCell ref="AF142:AG142"/>
    <mergeCell ref="N151:P151"/>
    <mergeCell ref="H147:J147"/>
    <mergeCell ref="H148:J148"/>
    <mergeCell ref="N147:P147"/>
    <mergeCell ref="Q147:S147"/>
    <mergeCell ref="E150:G150"/>
    <mergeCell ref="H151:J151"/>
    <mergeCell ref="K147:M147"/>
    <mergeCell ref="T146:V146"/>
    <mergeCell ref="AC146:AE146"/>
    <mergeCell ref="Z150:AB150"/>
    <mergeCell ref="W148:Y148"/>
    <mergeCell ref="Z151:AB151"/>
    <mergeCell ref="W150:Y150"/>
    <mergeCell ref="N150:P150"/>
    <mergeCell ref="K144:M144"/>
    <mergeCell ref="N142:S142"/>
    <mergeCell ref="K145:M145"/>
    <mergeCell ref="AC151:AE151"/>
    <mergeCell ref="AC150:AE150"/>
    <mergeCell ref="B150:D150"/>
    <mergeCell ref="N148:P148"/>
    <mergeCell ref="N145:P145"/>
    <mergeCell ref="Q149:S149"/>
    <mergeCell ref="AC144:AE144"/>
    <mergeCell ref="Z142:AB142"/>
    <mergeCell ref="Z145:AB145"/>
    <mergeCell ref="H144:J144"/>
    <mergeCell ref="B146:D146"/>
    <mergeCell ref="E146:G146"/>
    <mergeCell ref="B149:D149"/>
    <mergeCell ref="E144:G144"/>
    <mergeCell ref="H149:J149"/>
    <mergeCell ref="E149:G149"/>
    <mergeCell ref="W146:Y146"/>
    <mergeCell ref="A129:B129"/>
    <mergeCell ref="C129:I129"/>
    <mergeCell ref="T148:V148"/>
    <mergeCell ref="H146:J146"/>
    <mergeCell ref="T149:V149"/>
    <mergeCell ref="T142:V142"/>
    <mergeCell ref="T144:V144"/>
    <mergeCell ref="A140:A143"/>
    <mergeCell ref="Q146:S146"/>
    <mergeCell ref="N144:P144"/>
    <mergeCell ref="H143:J143"/>
    <mergeCell ref="K143:M143"/>
    <mergeCell ref="B148:D148"/>
    <mergeCell ref="A139:BE139"/>
    <mergeCell ref="J129:O129"/>
    <mergeCell ref="K149:M149"/>
    <mergeCell ref="K148:M148"/>
    <mergeCell ref="B144:D144"/>
    <mergeCell ref="AM143:AN143"/>
    <mergeCell ref="B145:D145"/>
    <mergeCell ref="E145:G145"/>
    <mergeCell ref="W142:Y142"/>
    <mergeCell ref="W143:Y143"/>
    <mergeCell ref="A127:B127"/>
    <mergeCell ref="A128:B128"/>
    <mergeCell ref="X125:AB125"/>
    <mergeCell ref="X128:AB128"/>
    <mergeCell ref="T126:W126"/>
    <mergeCell ref="T127:W127"/>
    <mergeCell ref="AC126:AI126"/>
    <mergeCell ref="AC143:AE143"/>
    <mergeCell ref="T143:V143"/>
    <mergeCell ref="AM142:AN142"/>
    <mergeCell ref="C127:I127"/>
    <mergeCell ref="AJ145:AL145"/>
    <mergeCell ref="AC127:AI127"/>
    <mergeCell ref="W144:Y144"/>
    <mergeCell ref="AM110:AM115"/>
    <mergeCell ref="AC103:AC108"/>
    <mergeCell ref="AH110:AH115"/>
    <mergeCell ref="AC110:AC115"/>
    <mergeCell ref="AE103:AE108"/>
    <mergeCell ref="AD110:AD115"/>
    <mergeCell ref="AJ125:AN125"/>
    <mergeCell ref="AJ126:AN126"/>
    <mergeCell ref="AO125:AS125"/>
    <mergeCell ref="AO123:AS124"/>
    <mergeCell ref="AO126:AS126"/>
    <mergeCell ref="AR110:AR115"/>
    <mergeCell ref="AC128:AI128"/>
    <mergeCell ref="AJ123:AN124"/>
    <mergeCell ref="E148:G148"/>
    <mergeCell ref="AF143:AG143"/>
    <mergeCell ref="AC125:AI125"/>
    <mergeCell ref="AC123:AI124"/>
    <mergeCell ref="AF146:AG146"/>
    <mergeCell ref="AF147:AG147"/>
    <mergeCell ref="X129:AB129"/>
    <mergeCell ref="AH142:AI142"/>
    <mergeCell ref="T145:V145"/>
    <mergeCell ref="Q143:S143"/>
    <mergeCell ref="Q144:S144"/>
    <mergeCell ref="Q145:S145"/>
    <mergeCell ref="F103:F108"/>
    <mergeCell ref="AG103:AG108"/>
    <mergeCell ref="Y103:Y108"/>
    <mergeCell ref="P103:P108"/>
    <mergeCell ref="O103:O108"/>
    <mergeCell ref="T103:T108"/>
    <mergeCell ref="V7:V8"/>
    <mergeCell ref="T7:T8"/>
    <mergeCell ref="Q7:Q8"/>
    <mergeCell ref="E13:E14"/>
    <mergeCell ref="G13:G14"/>
    <mergeCell ref="F13:F14"/>
    <mergeCell ref="F10:F11"/>
    <mergeCell ref="G10:G11"/>
    <mergeCell ref="E10:E11"/>
    <mergeCell ref="B16:B17"/>
    <mergeCell ref="AO13:AO14"/>
    <mergeCell ref="AN13:AN14"/>
    <mergeCell ref="AO110:AO115"/>
    <mergeCell ref="B109:BA109"/>
    <mergeCell ref="Q110:Q115"/>
    <mergeCell ref="C110:C115"/>
    <mergeCell ref="G103:G108"/>
    <mergeCell ref="C103:C108"/>
    <mergeCell ref="D110:D115"/>
    <mergeCell ref="G110:G115"/>
    <mergeCell ref="N103:N108"/>
    <mergeCell ref="V89:V94"/>
    <mergeCell ref="AY7:AY8"/>
    <mergeCell ref="AZ7:AZ8"/>
    <mergeCell ref="BA7:BA8"/>
    <mergeCell ref="AX7:AX8"/>
    <mergeCell ref="AZ10:AZ11"/>
    <mergeCell ref="AZ13:AZ14"/>
    <mergeCell ref="AY10:AY11"/>
    <mergeCell ref="BA10:BA11"/>
    <mergeCell ref="L89:L94"/>
    <mergeCell ref="AR103:AR108"/>
    <mergeCell ref="AY22:AY23"/>
    <mergeCell ref="AX22:AX23"/>
    <mergeCell ref="AZ22:AZ23"/>
    <mergeCell ref="BA22:BA23"/>
    <mergeCell ref="AZ19:AZ20"/>
    <mergeCell ref="AY25:AY26"/>
    <mergeCell ref="AR7:AR8"/>
    <mergeCell ref="AR13:AR14"/>
    <mergeCell ref="AS13:AS14"/>
    <mergeCell ref="AS7:AS8"/>
    <mergeCell ref="B9:BA9"/>
    <mergeCell ref="R13:R14"/>
    <mergeCell ref="Q13:Q14"/>
    <mergeCell ref="S13:S14"/>
    <mergeCell ref="D7:D8"/>
    <mergeCell ref="E7:E8"/>
    <mergeCell ref="AF7:AF8"/>
    <mergeCell ref="AG7:AG8"/>
    <mergeCell ref="AC7:AC8"/>
    <mergeCell ref="AH7:AH8"/>
    <mergeCell ref="M7:M8"/>
    <mergeCell ref="AQ16:AQ17"/>
    <mergeCell ref="Y7:Y8"/>
    <mergeCell ref="AB7:AB8"/>
    <mergeCell ref="AA7:AA8"/>
    <mergeCell ref="Z7:Z8"/>
    <mergeCell ref="R7:R8"/>
    <mergeCell ref="S7:S8"/>
    <mergeCell ref="AA16:AA17"/>
    <mergeCell ref="V10:V11"/>
    <mergeCell ref="AE7:AE8"/>
    <mergeCell ref="AD7:AD8"/>
    <mergeCell ref="AX75:AX80"/>
    <mergeCell ref="AW47:AW52"/>
    <mergeCell ref="AO89:AO94"/>
    <mergeCell ref="AQ148:AS148"/>
    <mergeCell ref="AS103:AS108"/>
    <mergeCell ref="AQ103:AQ108"/>
    <mergeCell ref="AO151:AP151"/>
    <mergeCell ref="AQ89:AQ94"/>
    <mergeCell ref="AO146:AP146"/>
    <mergeCell ref="AO150:AP150"/>
    <mergeCell ref="AO149:AP149"/>
    <mergeCell ref="AS119:BB119"/>
    <mergeCell ref="AX110:AX115"/>
    <mergeCell ref="AX103:AX108"/>
    <mergeCell ref="AY103:AY108"/>
    <mergeCell ref="AY110:AY115"/>
    <mergeCell ref="AM68:AM73"/>
    <mergeCell ref="AO61:AO66"/>
    <mergeCell ref="AM144:AN144"/>
    <mergeCell ref="AM145:AN145"/>
    <mergeCell ref="AO145:AP145"/>
    <mergeCell ref="AX145:AY145"/>
    <mergeCell ref="AX143:AY143"/>
    <mergeCell ref="AX144:AY144"/>
    <mergeCell ref="AO144:AP144"/>
    <mergeCell ref="BA89:BA94"/>
    <mergeCell ref="BA96:BA101"/>
    <mergeCell ref="AZ96:AZ101"/>
    <mergeCell ref="BA110:BA115"/>
    <mergeCell ref="AZ103:AZ108"/>
    <mergeCell ref="BA103:BA108"/>
    <mergeCell ref="AQ82:AQ87"/>
    <mergeCell ref="AL37:AL38"/>
    <mergeCell ref="AN10:AN11"/>
    <mergeCell ref="AO75:AO80"/>
    <mergeCell ref="AM96:AM101"/>
    <mergeCell ref="AL96:AL101"/>
    <mergeCell ref="AY13:AY14"/>
    <mergeCell ref="AX19:AX20"/>
    <mergeCell ref="AY19:AY20"/>
    <mergeCell ref="AX96:AX101"/>
    <mergeCell ref="AM103:AM108"/>
    <mergeCell ref="AN103:AN108"/>
    <mergeCell ref="AL89:AL94"/>
    <mergeCell ref="AN89:AN94"/>
    <mergeCell ref="AM89:AM94"/>
    <mergeCell ref="AS89:AS94"/>
    <mergeCell ref="AM10:AM11"/>
    <mergeCell ref="AN82:AN87"/>
    <mergeCell ref="AN54:AN59"/>
    <mergeCell ref="AP75:AP80"/>
    <mergeCell ref="B95:BA95"/>
    <mergeCell ref="B102:BA102"/>
    <mergeCell ref="AZ25:AZ26"/>
    <mergeCell ref="BA25:BA26"/>
    <mergeCell ref="AO10:AO11"/>
    <mergeCell ref="AO16:AO17"/>
    <mergeCell ref="BA13:BA14"/>
    <mergeCell ref="AP89:AP94"/>
    <mergeCell ref="AO96:AO101"/>
    <mergeCell ref="AO103:AO108"/>
    <mergeCell ref="AQ96:AQ101"/>
    <mergeCell ref="BA16:BA17"/>
    <mergeCell ref="AS10:AS11"/>
    <mergeCell ref="AP37:AP38"/>
    <mergeCell ref="AO37:AO38"/>
    <mergeCell ref="AL82:AL87"/>
    <mergeCell ref="AM82:AM87"/>
    <mergeCell ref="AJ82:AJ87"/>
    <mergeCell ref="AK82:AK87"/>
    <mergeCell ref="AJ61:AJ66"/>
    <mergeCell ref="AJ103:AJ108"/>
    <mergeCell ref="AN37:AN38"/>
    <mergeCell ref="AN68:AN73"/>
    <mergeCell ref="AP82:AP87"/>
    <mergeCell ref="AO82:AO87"/>
    <mergeCell ref="AK37:AK38"/>
    <mergeCell ref="AO68:AO73"/>
    <mergeCell ref="AJ96:AJ101"/>
    <mergeCell ref="AK96:AK101"/>
    <mergeCell ref="AJ89:AJ94"/>
    <mergeCell ref="B88:BA88"/>
    <mergeCell ref="AE82:AE87"/>
    <mergeCell ref="AH82:AH87"/>
    <mergeCell ref="AF82:AF87"/>
    <mergeCell ref="Z75:Z80"/>
    <mergeCell ref="Z68:Z73"/>
    <mergeCell ref="AC82:AC87"/>
    <mergeCell ref="Y75:Y80"/>
    <mergeCell ref="AS47:AS52"/>
    <mergeCell ref="AQ47:AQ52"/>
    <mergeCell ref="AP47:AP52"/>
    <mergeCell ref="AL47:AL52"/>
    <mergeCell ref="AP103:AP108"/>
    <mergeCell ref="D103:D108"/>
    <mergeCell ref="J103:J108"/>
    <mergeCell ref="E103:E108"/>
    <mergeCell ref="M103:M108"/>
    <mergeCell ref="Q103:Q108"/>
    <mergeCell ref="T125:W125"/>
    <mergeCell ref="G96:G101"/>
    <mergeCell ref="AE110:AE115"/>
    <mergeCell ref="Z110:Z115"/>
    <mergeCell ref="C125:I125"/>
    <mergeCell ref="AD82:AD87"/>
    <mergeCell ref="AF96:AF101"/>
    <mergeCell ref="AD96:AD101"/>
    <mergeCell ref="AE96:AE101"/>
    <mergeCell ref="AF110:AF115"/>
    <mergeCell ref="AF103:AF108"/>
    <mergeCell ref="X82:X87"/>
    <mergeCell ref="Z82:Z87"/>
    <mergeCell ref="L82:L87"/>
    <mergeCell ref="AA82:AA87"/>
    <mergeCell ref="I96:I101"/>
    <mergeCell ref="Q96:Q101"/>
    <mergeCell ref="Y96:Y101"/>
    <mergeCell ref="T96:T101"/>
    <mergeCell ref="AD103:AD108"/>
    <mergeCell ref="F89:F94"/>
    <mergeCell ref="K89:K94"/>
    <mergeCell ref="AG96:AG101"/>
    <mergeCell ref="AA96:AA101"/>
    <mergeCell ref="D89:D94"/>
    <mergeCell ref="E89:E94"/>
    <mergeCell ref="B110:B115"/>
    <mergeCell ref="B142:G142"/>
    <mergeCell ref="B143:D143"/>
    <mergeCell ref="E143:G143"/>
    <mergeCell ref="W110:W115"/>
    <mergeCell ref="X110:X115"/>
    <mergeCell ref="H142:M142"/>
    <mergeCell ref="B140:S141"/>
    <mergeCell ref="P125:S125"/>
    <mergeCell ref="P127:S127"/>
    <mergeCell ref="P129:S129"/>
    <mergeCell ref="P128:S128"/>
    <mergeCell ref="L110:L115"/>
    <mergeCell ref="H110:H115"/>
    <mergeCell ref="J110:J115"/>
    <mergeCell ref="X127:AB127"/>
    <mergeCell ref="X126:AB126"/>
    <mergeCell ref="C128:I128"/>
    <mergeCell ref="F110:F115"/>
    <mergeCell ref="H119:Q119"/>
    <mergeCell ref="Y110:Y115"/>
    <mergeCell ref="AA110:AA115"/>
    <mergeCell ref="H117:W117"/>
    <mergeCell ref="Z117:AP117"/>
    <mergeCell ref="Z118:AP118"/>
    <mergeCell ref="Z119:AP119"/>
    <mergeCell ref="E110:E115"/>
    <mergeCell ref="I110:I115"/>
    <mergeCell ref="AK110:AK115"/>
    <mergeCell ref="AP110:AP115"/>
    <mergeCell ref="AJ129:AN129"/>
    <mergeCell ref="Z143:AB143"/>
    <mergeCell ref="AI82:AI87"/>
    <mergeCell ref="T124:W124"/>
    <mergeCell ref="AA89:AA94"/>
    <mergeCell ref="AC89:AC94"/>
    <mergeCell ref="AC96:AC101"/>
    <mergeCell ref="X123:AB124"/>
    <mergeCell ref="AF89:AF94"/>
    <mergeCell ref="K96:K101"/>
    <mergeCell ref="O96:O101"/>
    <mergeCell ref="Q82:Q87"/>
    <mergeCell ref="T82:T87"/>
    <mergeCell ref="P82:P87"/>
    <mergeCell ref="O89:O94"/>
    <mergeCell ref="M89:M94"/>
    <mergeCell ref="W82:W87"/>
    <mergeCell ref="Z89:Z94"/>
    <mergeCell ref="AG82:AG87"/>
    <mergeCell ref="AE89:AE94"/>
    <mergeCell ref="N82:N87"/>
    <mergeCell ref="O82:O87"/>
    <mergeCell ref="K110:K115"/>
    <mergeCell ref="K103:K108"/>
    <mergeCell ref="Y82:Y87"/>
    <mergeCell ref="AI89:AI94"/>
    <mergeCell ref="AB96:AB101"/>
    <mergeCell ref="R89:R94"/>
    <mergeCell ref="AG110:AG115"/>
    <mergeCell ref="AH103:AH108"/>
    <mergeCell ref="AH37:AH38"/>
    <mergeCell ref="AF37:AF38"/>
    <mergeCell ref="AE37:AE38"/>
    <mergeCell ref="AC37:AC38"/>
    <mergeCell ref="AD37:AD38"/>
    <mergeCell ref="AA37:AA38"/>
    <mergeCell ref="Z37:Z38"/>
    <mergeCell ref="T47:T52"/>
    <mergeCell ref="O47:O52"/>
    <mergeCell ref="L47:L52"/>
    <mergeCell ref="M47:M52"/>
    <mergeCell ref="N68:N73"/>
    <mergeCell ref="K68:K73"/>
    <mergeCell ref="M68:M73"/>
    <mergeCell ref="L68:L73"/>
    <mergeCell ref="L61:L66"/>
    <mergeCell ref="P37:P38"/>
    <mergeCell ref="N37:N38"/>
    <mergeCell ref="M54:M59"/>
    <mergeCell ref="L54:L59"/>
    <mergeCell ref="Q54:Q59"/>
    <mergeCell ref="S47:S52"/>
    <mergeCell ref="S40:S45"/>
    <mergeCell ref="AB68:AB73"/>
    <mergeCell ref="AC68:AC73"/>
    <mergeCell ref="R54:R59"/>
    <mergeCell ref="T54:T59"/>
    <mergeCell ref="V61:V66"/>
    <mergeCell ref="N61:N66"/>
    <mergeCell ref="W37:W38"/>
    <mergeCell ref="W40:W45"/>
    <mergeCell ref="BA40:BA45"/>
    <mergeCell ref="AQ54:AQ59"/>
    <mergeCell ref="AH61:AH66"/>
    <mergeCell ref="J54:J59"/>
    <mergeCell ref="J61:J66"/>
    <mergeCell ref="H75:H80"/>
    <mergeCell ref="Q61:Q66"/>
    <mergeCell ref="I47:I52"/>
    <mergeCell ref="J47:J52"/>
    <mergeCell ref="P47:P52"/>
    <mergeCell ref="H37:H38"/>
    <mergeCell ref="G37:G38"/>
    <mergeCell ref="V47:V52"/>
    <mergeCell ref="N47:N52"/>
    <mergeCell ref="K47:K52"/>
    <mergeCell ref="Q40:Q45"/>
    <mergeCell ref="L40:L45"/>
    <mergeCell ref="N40:N45"/>
    <mergeCell ref="U40:U45"/>
    <mergeCell ref="I75:I80"/>
    <mergeCell ref="V37:V38"/>
    <mergeCell ref="V40:V45"/>
    <mergeCell ref="S37:S38"/>
    <mergeCell ref="T37:T38"/>
    <mergeCell ref="O37:O38"/>
    <mergeCell ref="S54:S59"/>
    <mergeCell ref="V75:V80"/>
    <mergeCell ref="S61:S66"/>
    <mergeCell ref="R40:R45"/>
    <mergeCell ref="M75:M80"/>
    <mergeCell ref="R37:R38"/>
    <mergeCell ref="O40:O45"/>
    <mergeCell ref="AA61:AA66"/>
    <mergeCell ref="B61:B66"/>
    <mergeCell ref="F40:F45"/>
    <mergeCell ref="E54:E59"/>
    <mergeCell ref="D75:D80"/>
    <mergeCell ref="K61:K66"/>
    <mergeCell ref="I61:I66"/>
    <mergeCell ref="W75:W80"/>
    <mergeCell ref="J75:J80"/>
    <mergeCell ref="AY75:AY80"/>
    <mergeCell ref="AX68:AX73"/>
    <mergeCell ref="AY68:AY73"/>
    <mergeCell ref="BA75:BA80"/>
    <mergeCell ref="AR68:AR73"/>
    <mergeCell ref="AQ68:AQ73"/>
    <mergeCell ref="AO54:AO59"/>
    <mergeCell ref="AK54:AK59"/>
    <mergeCell ref="AW54:AW59"/>
    <mergeCell ref="AY40:AY45"/>
    <mergeCell ref="BA54:BA59"/>
    <mergeCell ref="AZ47:AZ52"/>
    <mergeCell ref="AZ61:AZ66"/>
    <mergeCell ref="AJ54:AJ59"/>
    <mergeCell ref="AM54:AM59"/>
    <mergeCell ref="AL54:AL59"/>
    <mergeCell ref="AB75:AB80"/>
    <mergeCell ref="AD68:AD73"/>
    <mergeCell ref="AQ75:AQ80"/>
    <mergeCell ref="B74:BA74"/>
    <mergeCell ref="AZ75:AZ80"/>
    <mergeCell ref="AY61:AY66"/>
    <mergeCell ref="AS54:AS59"/>
    <mergeCell ref="F75:F80"/>
    <mergeCell ref="L96:L101"/>
    <mergeCell ref="Q89:Q94"/>
    <mergeCell ref="P19:P20"/>
    <mergeCell ref="AR16:AR17"/>
    <mergeCell ref="C16:C17"/>
    <mergeCell ref="K75:K80"/>
    <mergeCell ref="AR75:AR80"/>
    <mergeCell ref="B82:B87"/>
    <mergeCell ref="AC75:AC80"/>
    <mergeCell ref="F61:F66"/>
    <mergeCell ref="X61:X66"/>
    <mergeCell ref="I40:I45"/>
    <mergeCell ref="G40:G45"/>
    <mergeCell ref="W61:W66"/>
    <mergeCell ref="AH54:AH59"/>
    <mergeCell ref="I68:I73"/>
    <mergeCell ref="AC40:AC45"/>
    <mergeCell ref="Q68:Q73"/>
    <mergeCell ref="O68:O73"/>
    <mergeCell ref="H68:H73"/>
    <mergeCell ref="H82:H87"/>
    <mergeCell ref="I82:I87"/>
    <mergeCell ref="R68:R73"/>
    <mergeCell ref="S68:S73"/>
    <mergeCell ref="X75:X80"/>
    <mergeCell ref="AB82:AB87"/>
    <mergeCell ref="O75:O80"/>
    <mergeCell ref="P75:P80"/>
    <mergeCell ref="G68:G73"/>
    <mergeCell ref="J68:J73"/>
    <mergeCell ref="K40:K45"/>
    <mergeCell ref="AZ162:BC162"/>
    <mergeCell ref="AZ161:BC161"/>
    <mergeCell ref="BD161:BF161"/>
    <mergeCell ref="AF161:AG161"/>
    <mergeCell ref="AC161:AE161"/>
    <mergeCell ref="Z161:AB161"/>
    <mergeCell ref="Z159:AB159"/>
    <mergeCell ref="AM160:AN160"/>
    <mergeCell ref="AM152:AN152"/>
    <mergeCell ref="AI96:AI101"/>
    <mergeCell ref="Z96:Z101"/>
    <mergeCell ref="Y89:Y94"/>
    <mergeCell ref="AH89:AH94"/>
    <mergeCell ref="AD89:AD94"/>
    <mergeCell ref="T140:AB141"/>
    <mergeCell ref="W145:Y145"/>
    <mergeCell ref="S96:S101"/>
    <mergeCell ref="V96:V101"/>
    <mergeCell ref="S89:S94"/>
    <mergeCell ref="W89:W94"/>
    <mergeCell ref="W96:W101"/>
    <mergeCell ref="AK89:AK94"/>
    <mergeCell ref="AO161:AP161"/>
    <mergeCell ref="AO155:AP155"/>
    <mergeCell ref="AO147:AP147"/>
    <mergeCell ref="AO153:AP153"/>
    <mergeCell ref="AO128:AS128"/>
    <mergeCell ref="AO129:AS129"/>
    <mergeCell ref="AO127:AS127"/>
    <mergeCell ref="AH145:AI145"/>
    <mergeCell ref="AF144:AG144"/>
    <mergeCell ref="Z149:AB149"/>
    <mergeCell ref="AZ143:BB143"/>
    <mergeCell ref="AH144:AI144"/>
    <mergeCell ref="AQ146:AS146"/>
    <mergeCell ref="BC144:BF144"/>
    <mergeCell ref="M96:M101"/>
    <mergeCell ref="N96:N101"/>
    <mergeCell ref="R103:R108"/>
    <mergeCell ref="S103:S108"/>
    <mergeCell ref="P126:S126"/>
    <mergeCell ref="AY96:AY101"/>
    <mergeCell ref="AZ140:BB142"/>
    <mergeCell ref="AH96:AH101"/>
    <mergeCell ref="AJ128:AN128"/>
    <mergeCell ref="AJ127:AN127"/>
    <mergeCell ref="AK103:AK108"/>
    <mergeCell ref="AS96:AS101"/>
    <mergeCell ref="AP96:AP101"/>
    <mergeCell ref="AL103:AL108"/>
    <mergeCell ref="AC142:AE142"/>
    <mergeCell ref="AC140:AP140"/>
    <mergeCell ref="AH143:AI143"/>
    <mergeCell ref="R110:R115"/>
    <mergeCell ref="S110:S115"/>
    <mergeCell ref="U110:U115"/>
    <mergeCell ref="AJ143:AL143"/>
    <mergeCell ref="AO143:AP143"/>
    <mergeCell ref="AJ144:AL144"/>
    <mergeCell ref="AN96:AN101"/>
    <mergeCell ref="AN110:AN115"/>
    <mergeCell ref="AL110:AL115"/>
    <mergeCell ref="AX146:AY146"/>
    <mergeCell ref="AI103:AI108"/>
    <mergeCell ref="W155:Y155"/>
    <mergeCell ref="AF153:AG153"/>
    <mergeCell ref="AH155:AI155"/>
    <mergeCell ref="W154:Y154"/>
    <mergeCell ref="Z152:AB152"/>
    <mergeCell ref="Z153:AB153"/>
    <mergeCell ref="W152:Y152"/>
    <mergeCell ref="AQ155:AS155"/>
    <mergeCell ref="AJ146:AL146"/>
    <mergeCell ref="AQ153:AS153"/>
    <mergeCell ref="Z154:AB154"/>
    <mergeCell ref="AX150:AY150"/>
    <mergeCell ref="AC149:AE149"/>
    <mergeCell ref="AC147:AE147"/>
    <mergeCell ref="AF148:AG148"/>
    <mergeCell ref="W147:Y147"/>
    <mergeCell ref="AM154:AN154"/>
    <mergeCell ref="AO154:AP154"/>
    <mergeCell ref="AM155:AN155"/>
    <mergeCell ref="AJ154:AL154"/>
    <mergeCell ref="X7:X8"/>
    <mergeCell ref="AY89:AY94"/>
    <mergeCell ref="AX89:AX94"/>
    <mergeCell ref="A117:F117"/>
    <mergeCell ref="A125:B125"/>
    <mergeCell ref="AA103:AA108"/>
    <mergeCell ref="X96:X101"/>
    <mergeCell ref="T110:T115"/>
    <mergeCell ref="J89:J94"/>
    <mergeCell ref="F96:F101"/>
    <mergeCell ref="AJ110:AJ115"/>
    <mergeCell ref="AM31:AM32"/>
    <mergeCell ref="AJ10:AJ11"/>
    <mergeCell ref="AL13:AL14"/>
    <mergeCell ref="AD34:AD35"/>
    <mergeCell ref="AC34:AC35"/>
    <mergeCell ref="AJ34:AJ35"/>
    <mergeCell ref="AK34:AK35"/>
    <mergeCell ref="AA25:AA26"/>
    <mergeCell ref="AG25:AG26"/>
    <mergeCell ref="AE31:AE32"/>
    <mergeCell ref="AB28:AB29"/>
    <mergeCell ref="D96:D101"/>
    <mergeCell ref="E96:E101"/>
    <mergeCell ref="V110:V115"/>
    <mergeCell ref="D40:D45"/>
    <mergeCell ref="AJ68:AJ73"/>
    <mergeCell ref="U47:U52"/>
    <mergeCell ref="AI110:AI115"/>
    <mergeCell ref="X34:X35"/>
    <mergeCell ref="Y34:Y35"/>
    <mergeCell ref="AM28:AM29"/>
    <mergeCell ref="L7:L8"/>
    <mergeCell ref="D61:D66"/>
    <mergeCell ref="E61:E66"/>
    <mergeCell ref="N7:N8"/>
    <mergeCell ref="O7:O8"/>
    <mergeCell ref="O16:O17"/>
    <mergeCell ref="W7:W8"/>
    <mergeCell ref="AA68:AA73"/>
    <mergeCell ref="AF68:AF73"/>
    <mergeCell ref="AB34:AB35"/>
    <mergeCell ref="V25:V26"/>
    <mergeCell ref="X25:X26"/>
    <mergeCell ref="AC19:AC20"/>
    <mergeCell ref="AC22:AC23"/>
    <mergeCell ref="AC16:AC17"/>
    <mergeCell ref="AH16:AH17"/>
    <mergeCell ref="H7:H8"/>
    <mergeCell ref="U7:U8"/>
    <mergeCell ref="H10:H11"/>
    <mergeCell ref="Y13:Y14"/>
    <mergeCell ref="AB19:AB20"/>
    <mergeCell ref="J34:J35"/>
    <mergeCell ref="K34:K35"/>
    <mergeCell ref="H25:H26"/>
    <mergeCell ref="I25:I26"/>
    <mergeCell ref="M31:M32"/>
    <mergeCell ref="H22:H23"/>
    <mergeCell ref="N34:N35"/>
    <mergeCell ref="D13:D14"/>
    <mergeCell ref="F19:F20"/>
    <mergeCell ref="F16:F17"/>
    <mergeCell ref="I54:I59"/>
    <mergeCell ref="D16:D17"/>
    <mergeCell ref="L10:L11"/>
    <mergeCell ref="N13:N14"/>
    <mergeCell ref="N10:N11"/>
    <mergeCell ref="M16:M17"/>
    <mergeCell ref="T13:T14"/>
    <mergeCell ref="T10:T11"/>
    <mergeCell ref="I10:I11"/>
    <mergeCell ref="X31:X32"/>
    <mergeCell ref="Y28:Y29"/>
    <mergeCell ref="N19:N20"/>
    <mergeCell ref="B18:BA18"/>
    <mergeCell ref="AY16:AY17"/>
    <mergeCell ref="AZ16:AZ17"/>
    <mergeCell ref="K16:K17"/>
    <mergeCell ref="BA19:BA20"/>
    <mergeCell ref="AB16:AB17"/>
    <mergeCell ref="AG19:AG20"/>
    <mergeCell ref="Q19:Q20"/>
    <mergeCell ref="S10:S11"/>
    <mergeCell ref="J10:J11"/>
    <mergeCell ref="AO19:AO20"/>
    <mergeCell ref="Y10:Y11"/>
    <mergeCell ref="Z10:Z11"/>
    <mergeCell ref="AF10:AF11"/>
    <mergeCell ref="C13:C14"/>
    <mergeCell ref="K25:K26"/>
    <mergeCell ref="B10:B11"/>
    <mergeCell ref="M22:M23"/>
    <mergeCell ref="AI28:AI29"/>
    <mergeCell ref="Z13:Z14"/>
    <mergeCell ref="AH25:AH26"/>
    <mergeCell ref="AC13:AC14"/>
    <mergeCell ref="H16:H17"/>
    <mergeCell ref="U13:U14"/>
    <mergeCell ref="AM22:AM23"/>
    <mergeCell ref="AM16:AM17"/>
    <mergeCell ref="R10:R11"/>
    <mergeCell ref="M13:M14"/>
    <mergeCell ref="O13:O14"/>
    <mergeCell ref="P13:P14"/>
    <mergeCell ref="L16:L17"/>
    <mergeCell ref="Q16:Q17"/>
    <mergeCell ref="AJ19:AJ20"/>
    <mergeCell ref="AB13:AB14"/>
    <mergeCell ref="AA13:AA14"/>
    <mergeCell ref="X13:X14"/>
    <mergeCell ref="X22:X23"/>
    <mergeCell ref="W19:W20"/>
    <mergeCell ref="AJ22:AJ23"/>
    <mergeCell ref="T16:T17"/>
    <mergeCell ref="U16:U17"/>
    <mergeCell ref="AM19:AM20"/>
    <mergeCell ref="K10:K11"/>
    <mergeCell ref="I16:I17"/>
    <mergeCell ref="AK16:AK17"/>
    <mergeCell ref="AK22:AK23"/>
    <mergeCell ref="X19:X20"/>
    <mergeCell ref="AB10:AB11"/>
    <mergeCell ref="Z19:Z20"/>
    <mergeCell ref="O10:O11"/>
    <mergeCell ref="W22:W23"/>
    <mergeCell ref="U10:U11"/>
    <mergeCell ref="Q10:Q11"/>
    <mergeCell ref="G16:G17"/>
    <mergeCell ref="B12:BA12"/>
    <mergeCell ref="A16:A17"/>
    <mergeCell ref="A25:A26"/>
    <mergeCell ref="A7:A8"/>
    <mergeCell ref="C7:C8"/>
    <mergeCell ref="B7:B8"/>
    <mergeCell ref="B25:B26"/>
    <mergeCell ref="B22:B23"/>
    <mergeCell ref="C22:C23"/>
    <mergeCell ref="H13:H14"/>
    <mergeCell ref="J13:J14"/>
    <mergeCell ref="K13:K14"/>
    <mergeCell ref="I13:I14"/>
    <mergeCell ref="J16:J17"/>
    <mergeCell ref="Y22:Y23"/>
    <mergeCell ref="R22:R23"/>
    <mergeCell ref="U22:U23"/>
    <mergeCell ref="M10:M11"/>
    <mergeCell ref="M25:M26"/>
    <mergeCell ref="N25:N26"/>
    <mergeCell ref="N16:N17"/>
    <mergeCell ref="A13:A14"/>
    <mergeCell ref="B13:B14"/>
    <mergeCell ref="A10:A11"/>
    <mergeCell ref="C10:C11"/>
    <mergeCell ref="D10:D11"/>
    <mergeCell ref="V19:V20"/>
    <mergeCell ref="T19:T20"/>
    <mergeCell ref="P10:P11"/>
    <mergeCell ref="K7:K8"/>
    <mergeCell ref="J7:J8"/>
    <mergeCell ref="F7:F8"/>
    <mergeCell ref="G7:G8"/>
    <mergeCell ref="U19:U20"/>
    <mergeCell ref="P7:P8"/>
    <mergeCell ref="AC10:AC11"/>
    <mergeCell ref="AL22:AL23"/>
    <mergeCell ref="AD16:AD17"/>
    <mergeCell ref="AK13:AK14"/>
    <mergeCell ref="AL19:AL20"/>
    <mergeCell ref="AI19:AI20"/>
    <mergeCell ref="AK19:AK20"/>
    <mergeCell ref="W10:W11"/>
    <mergeCell ref="V13:V14"/>
    <mergeCell ref="AI10:AI11"/>
    <mergeCell ref="AE22:AE23"/>
    <mergeCell ref="AF19:AF20"/>
    <mergeCell ref="AG16:AG17"/>
    <mergeCell ref="I7:I8"/>
    <mergeCell ref="N22:N23"/>
    <mergeCell ref="L13:L14"/>
    <mergeCell ref="K19:K20"/>
    <mergeCell ref="B15:BA15"/>
    <mergeCell ref="AK10:AK11"/>
    <mergeCell ref="AL10:AL11"/>
    <mergeCell ref="Q22:Q23"/>
    <mergeCell ref="X10:X11"/>
    <mergeCell ref="AE16:AE17"/>
    <mergeCell ref="AQ19:AQ20"/>
    <mergeCell ref="AA10:AA11"/>
    <mergeCell ref="W13:W14"/>
    <mergeCell ref="D19:D20"/>
    <mergeCell ref="AM13:AM14"/>
    <mergeCell ref="AP16:AP17"/>
    <mergeCell ref="AQ10:AQ11"/>
    <mergeCell ref="AR10:AR11"/>
    <mergeCell ref="AQ7:AQ8"/>
    <mergeCell ref="AP7:AP8"/>
    <mergeCell ref="AP10:AP11"/>
    <mergeCell ref="AD13:AD14"/>
    <mergeCell ref="AE13:AE14"/>
    <mergeCell ref="AF13:AF14"/>
    <mergeCell ref="AG13:AG14"/>
    <mergeCell ref="AH13:AH14"/>
    <mergeCell ref="AI13:AI14"/>
    <mergeCell ref="AQ13:AQ14"/>
    <mergeCell ref="AP13:AP14"/>
    <mergeCell ref="AG10:AG11"/>
    <mergeCell ref="AH10:AH11"/>
    <mergeCell ref="AE10:AE11"/>
    <mergeCell ref="AD10:AD11"/>
    <mergeCell ref="AL7:AL8"/>
    <mergeCell ref="AM7:AM8"/>
    <mergeCell ref="AI7:AI8"/>
    <mergeCell ref="AJ7:AJ8"/>
    <mergeCell ref="AK7:AK8"/>
    <mergeCell ref="AJ13:AJ14"/>
    <mergeCell ref="AN16:AN17"/>
    <mergeCell ref="AF16:AF17"/>
    <mergeCell ref="AI16:AI17"/>
    <mergeCell ref="AN7:AN8"/>
    <mergeCell ref="AO7:AO8"/>
    <mergeCell ref="B19:B20"/>
    <mergeCell ref="AS19:AS20"/>
    <mergeCell ref="AP19:AP20"/>
    <mergeCell ref="AN19:AN20"/>
    <mergeCell ref="AD19:AD20"/>
    <mergeCell ref="F22:F23"/>
    <mergeCell ref="E16:E17"/>
    <mergeCell ref="J19:J20"/>
    <mergeCell ref="E22:E23"/>
    <mergeCell ref="I19:I20"/>
    <mergeCell ref="P16:P17"/>
    <mergeCell ref="S16:S17"/>
    <mergeCell ref="T31:T32"/>
    <mergeCell ref="U31:U32"/>
    <mergeCell ref="S28:S29"/>
    <mergeCell ref="R19:R20"/>
    <mergeCell ref="O19:O20"/>
    <mergeCell ref="R28:R29"/>
    <mergeCell ref="N28:N29"/>
    <mergeCell ref="I31:I32"/>
    <mergeCell ref="J31:J32"/>
    <mergeCell ref="O31:O32"/>
    <mergeCell ref="P31:P32"/>
    <mergeCell ref="Q28:Q29"/>
    <mergeCell ref="Q31:Q32"/>
    <mergeCell ref="G28:G29"/>
    <mergeCell ref="H28:H29"/>
    <mergeCell ref="I28:I29"/>
    <mergeCell ref="G19:G20"/>
    <mergeCell ref="H19:H20"/>
    <mergeCell ref="E19:E20"/>
    <mergeCell ref="K22:K23"/>
    <mergeCell ref="A22:A23"/>
    <mergeCell ref="D22:D23"/>
    <mergeCell ref="D25:D26"/>
    <mergeCell ref="C25:C26"/>
    <mergeCell ref="A37:A38"/>
    <mergeCell ref="A47:A52"/>
    <mergeCell ref="A40:A45"/>
    <mergeCell ref="A34:A35"/>
    <mergeCell ref="X37:X38"/>
    <mergeCell ref="Y37:Y38"/>
    <mergeCell ref="E37:E38"/>
    <mergeCell ref="F37:F38"/>
    <mergeCell ref="D37:D38"/>
    <mergeCell ref="B37:B38"/>
    <mergeCell ref="C37:C38"/>
    <mergeCell ref="K37:K38"/>
    <mergeCell ref="L37:L38"/>
    <mergeCell ref="M37:M38"/>
    <mergeCell ref="J37:J38"/>
    <mergeCell ref="I37:I38"/>
    <mergeCell ref="Q37:Q38"/>
    <mergeCell ref="D34:D35"/>
    <mergeCell ref="R34:R35"/>
    <mergeCell ref="C34:C35"/>
    <mergeCell ref="I34:I35"/>
    <mergeCell ref="H34:H35"/>
    <mergeCell ref="B40:B45"/>
    <mergeCell ref="C40:C45"/>
    <mergeCell ref="C47:C52"/>
    <mergeCell ref="X40:X45"/>
    <mergeCell ref="Y40:Y45"/>
    <mergeCell ref="W47:W52"/>
    <mergeCell ref="E25:E26"/>
    <mergeCell ref="F25:F26"/>
    <mergeCell ref="G25:G26"/>
    <mergeCell ref="J25:J26"/>
    <mergeCell ref="L25:L26"/>
    <mergeCell ref="F28:F29"/>
    <mergeCell ref="Q25:Q26"/>
    <mergeCell ref="M34:M35"/>
    <mergeCell ref="V34:V35"/>
    <mergeCell ref="W34:W35"/>
    <mergeCell ref="S34:S35"/>
    <mergeCell ref="W31:W32"/>
    <mergeCell ref="A31:A32"/>
    <mergeCell ref="E31:E32"/>
    <mergeCell ref="G34:G35"/>
    <mergeCell ref="E34:E35"/>
    <mergeCell ref="R31:R32"/>
    <mergeCell ref="L34:L35"/>
    <mergeCell ref="E28:E29"/>
    <mergeCell ref="Q34:Q35"/>
    <mergeCell ref="P34:P35"/>
    <mergeCell ref="M19:M20"/>
    <mergeCell ref="AF22:AF23"/>
    <mergeCell ref="AG22:AG23"/>
    <mergeCell ref="Z22:Z23"/>
    <mergeCell ref="AB22:AB23"/>
    <mergeCell ref="S19:S20"/>
    <mergeCell ref="U25:U26"/>
    <mergeCell ref="I22:I23"/>
    <mergeCell ref="L31:L32"/>
    <mergeCell ref="V31:V32"/>
    <mergeCell ref="J28:J29"/>
    <mergeCell ref="K28:K29"/>
    <mergeCell ref="R25:R26"/>
    <mergeCell ref="AD22:AD23"/>
    <mergeCell ref="X28:X29"/>
    <mergeCell ref="U28:U29"/>
    <mergeCell ref="O25:O26"/>
    <mergeCell ref="T22:T23"/>
    <mergeCell ref="P22:P23"/>
    <mergeCell ref="S31:S32"/>
    <mergeCell ref="N31:N32"/>
    <mergeCell ref="S22:S23"/>
    <mergeCell ref="V22:V23"/>
    <mergeCell ref="O22:O23"/>
    <mergeCell ref="P25:P26"/>
    <mergeCell ref="S25:S26"/>
    <mergeCell ref="W25:W26"/>
    <mergeCell ref="W28:W29"/>
    <mergeCell ref="T28:T29"/>
    <mergeCell ref="V28:V29"/>
    <mergeCell ref="O28:O29"/>
    <mergeCell ref="T25:T26"/>
    <mergeCell ref="AZ34:AZ35"/>
    <mergeCell ref="R47:R52"/>
    <mergeCell ref="V68:V73"/>
    <mergeCell ref="W68:W73"/>
    <mergeCell ref="M61:M66"/>
    <mergeCell ref="AG47:AG52"/>
    <mergeCell ref="U37:U38"/>
    <mergeCell ref="AQ22:AQ23"/>
    <mergeCell ref="AS28:AS29"/>
    <mergeCell ref="AR28:AR29"/>
    <mergeCell ref="AQ25:AQ26"/>
    <mergeCell ref="AR25:AR26"/>
    <mergeCell ref="AI22:AI23"/>
    <mergeCell ref="AR22:AR23"/>
    <mergeCell ref="AS22:AS23"/>
    <mergeCell ref="AH22:AH23"/>
    <mergeCell ref="AA31:AA32"/>
    <mergeCell ref="AB31:AB32"/>
    <mergeCell ref="AB25:AB26"/>
    <mergeCell ref="AA22:AA23"/>
    <mergeCell ref="AD28:AD29"/>
    <mergeCell ref="AF31:AF32"/>
    <mergeCell ref="AG31:AG32"/>
    <mergeCell ref="AX61:AX66"/>
    <mergeCell ref="AT61:AT66"/>
    <mergeCell ref="AU61:AU66"/>
    <mergeCell ref="AT54:AT59"/>
    <mergeCell ref="P61:P66"/>
    <mergeCell ref="AS40:AS45"/>
    <mergeCell ref="AF28:AF29"/>
    <mergeCell ref="AS34:AS35"/>
    <mergeCell ref="AL34:AL35"/>
    <mergeCell ref="AI75:AI80"/>
    <mergeCell ref="AF75:AF80"/>
    <mergeCell ref="AG75:AG80"/>
    <mergeCell ref="W54:W59"/>
    <mergeCell ref="V54:V59"/>
    <mergeCell ref="X54:X59"/>
    <mergeCell ref="Y54:Y59"/>
    <mergeCell ref="AP54:AP59"/>
    <mergeCell ref="AR54:AR59"/>
    <mergeCell ref="AN61:AN66"/>
    <mergeCell ref="AA75:AA80"/>
    <mergeCell ref="D31:D32"/>
    <mergeCell ref="H31:H32"/>
    <mergeCell ref="F31:F32"/>
    <mergeCell ref="G31:G32"/>
    <mergeCell ref="T40:T45"/>
    <mergeCell ref="E40:E45"/>
    <mergeCell ref="M40:M45"/>
    <mergeCell ref="P40:P45"/>
    <mergeCell ref="F68:F73"/>
    <mergeCell ref="AG68:AG73"/>
    <mergeCell ref="AG61:AG66"/>
    <mergeCell ref="AF61:AF66"/>
    <mergeCell ref="Y61:Y66"/>
    <mergeCell ref="R61:R66"/>
    <mergeCell ref="U61:U66"/>
    <mergeCell ref="T61:T66"/>
    <mergeCell ref="AR40:AR45"/>
    <mergeCell ref="AD31:AD32"/>
    <mergeCell ref="AH31:AH32"/>
    <mergeCell ref="AR31:AR32"/>
    <mergeCell ref="AM34:AM35"/>
    <mergeCell ref="C19:C20"/>
    <mergeCell ref="C31:C32"/>
    <mergeCell ref="L19:L20"/>
    <mergeCell ref="AI37:AI38"/>
    <mergeCell ref="AJ37:AJ38"/>
    <mergeCell ref="AP68:AP73"/>
    <mergeCell ref="AF40:AF45"/>
    <mergeCell ref="AG40:AG45"/>
    <mergeCell ref="AJ47:AJ52"/>
    <mergeCell ref="Y47:Y52"/>
    <mergeCell ref="Z54:Z59"/>
    <mergeCell ref="AE19:AE20"/>
    <mergeCell ref="G22:G23"/>
    <mergeCell ref="AD75:AD80"/>
    <mergeCell ref="AH75:AH80"/>
    <mergeCell ref="AE75:AE80"/>
    <mergeCell ref="S75:S80"/>
    <mergeCell ref="T75:T80"/>
    <mergeCell ref="O34:O35"/>
    <mergeCell ref="J22:J23"/>
    <mergeCell ref="D28:D29"/>
    <mergeCell ref="AC31:AC32"/>
    <mergeCell ref="AC28:AC29"/>
    <mergeCell ref="AN75:AN80"/>
    <mergeCell ref="AM75:AM80"/>
    <mergeCell ref="AB61:AB66"/>
    <mergeCell ref="Q75:Q80"/>
    <mergeCell ref="U75:U80"/>
    <mergeCell ref="P68:P73"/>
    <mergeCell ref="AJ75:AJ80"/>
    <mergeCell ref="AK68:AK73"/>
    <mergeCell ref="AA19:AA20"/>
    <mergeCell ref="A61:A66"/>
    <mergeCell ref="H96:H101"/>
    <mergeCell ref="G75:G80"/>
    <mergeCell ref="D68:D73"/>
    <mergeCell ref="E68:E73"/>
    <mergeCell ref="C61:C66"/>
    <mergeCell ref="G61:G66"/>
    <mergeCell ref="H61:H66"/>
    <mergeCell ref="B31:B32"/>
    <mergeCell ref="A28:A29"/>
    <mergeCell ref="B28:B29"/>
    <mergeCell ref="C28:C29"/>
    <mergeCell ref="R75:R80"/>
    <mergeCell ref="AI68:AI73"/>
    <mergeCell ref="AE54:AE59"/>
    <mergeCell ref="B60:BA60"/>
    <mergeCell ref="AX54:AX59"/>
    <mergeCell ref="AI61:AI66"/>
    <mergeCell ref="AC61:AC66"/>
    <mergeCell ref="U54:U59"/>
    <mergeCell ref="U68:U73"/>
    <mergeCell ref="T68:T73"/>
    <mergeCell ref="N75:N80"/>
    <mergeCell ref="AY54:AY59"/>
    <mergeCell ref="AX31:AX32"/>
    <mergeCell ref="AS31:AS32"/>
    <mergeCell ref="AA47:AA52"/>
    <mergeCell ref="AY31:AY32"/>
    <mergeCell ref="T34:T35"/>
    <mergeCell ref="AE68:AE73"/>
    <mergeCell ref="AZ28:AZ29"/>
    <mergeCell ref="BA28:BA29"/>
    <mergeCell ref="AN34:AN35"/>
    <mergeCell ref="AR34:AR35"/>
    <mergeCell ref="AR37:AR38"/>
    <mergeCell ref="AS37:AS38"/>
    <mergeCell ref="AA54:AA59"/>
    <mergeCell ref="AV47:AV52"/>
    <mergeCell ref="AF25:AF26"/>
    <mergeCell ref="AI34:AI35"/>
    <mergeCell ref="AL31:AL32"/>
    <mergeCell ref="AD54:AD59"/>
    <mergeCell ref="AK47:AK52"/>
    <mergeCell ref="AI47:AI52"/>
    <mergeCell ref="AM47:AM52"/>
    <mergeCell ref="Z47:Z52"/>
    <mergeCell ref="AN25:AN26"/>
    <mergeCell ref="AP25:AP26"/>
    <mergeCell ref="AH34:AH35"/>
    <mergeCell ref="AK31:AK32"/>
    <mergeCell ref="AJ28:AJ29"/>
    <mergeCell ref="AI25:AI26"/>
    <mergeCell ref="AO28:AO29"/>
    <mergeCell ref="AP34:AP35"/>
    <mergeCell ref="AN40:AN45"/>
    <mergeCell ref="AO34:AO35"/>
    <mergeCell ref="AF47:AF52"/>
    <mergeCell ref="AN47:AN52"/>
    <mergeCell ref="AD47:AD52"/>
    <mergeCell ref="AL40:AL45"/>
    <mergeCell ref="AM40:AM45"/>
    <mergeCell ref="AG28:AG29"/>
    <mergeCell ref="AR47:AR52"/>
    <mergeCell ref="AG37:AG38"/>
    <mergeCell ref="AS25:AS26"/>
    <mergeCell ref="AW40:AW45"/>
    <mergeCell ref="AV40:AV45"/>
    <mergeCell ref="AY37:AY38"/>
    <mergeCell ref="AX37:AX38"/>
    <mergeCell ref="AO47:AO52"/>
    <mergeCell ref="AA34:AA35"/>
    <mergeCell ref="Z34:Z35"/>
    <mergeCell ref="AQ40:AQ45"/>
    <mergeCell ref="AC25:AC26"/>
    <mergeCell ref="AP28:AP29"/>
    <mergeCell ref="AO31:AO32"/>
    <mergeCell ref="AI40:AI45"/>
    <mergeCell ref="AE34:AE35"/>
    <mergeCell ref="AD40:AD45"/>
    <mergeCell ref="AB40:AB45"/>
    <mergeCell ref="AA40:AA45"/>
    <mergeCell ref="Z40:Z45"/>
    <mergeCell ref="AM37:AM38"/>
    <mergeCell ref="AH40:AH45"/>
    <mergeCell ref="AJ40:AJ45"/>
    <mergeCell ref="AH28:AH29"/>
    <mergeCell ref="AE28:AE29"/>
    <mergeCell ref="AK28:AK29"/>
    <mergeCell ref="AB37:AB38"/>
    <mergeCell ref="AF34:AF35"/>
    <mergeCell ref="AG34:AG35"/>
    <mergeCell ref="Z31:Z32"/>
    <mergeCell ref="Z25:Z26"/>
    <mergeCell ref="AX47:AX52"/>
    <mergeCell ref="AE47:AE52"/>
    <mergeCell ref="AO25:AO26"/>
    <mergeCell ref="Y25:Y26"/>
    <mergeCell ref="BG144:BI144"/>
    <mergeCell ref="AJ141:AP141"/>
    <mergeCell ref="BF139:BL139"/>
    <mergeCell ref="BG146:BI146"/>
    <mergeCell ref="BG147:BI147"/>
    <mergeCell ref="BG145:BI145"/>
    <mergeCell ref="BG140:BI143"/>
    <mergeCell ref="AS75:AS80"/>
    <mergeCell ref="AS61:AS66"/>
    <mergeCell ref="AQ61:AQ66"/>
    <mergeCell ref="AR96:AR101"/>
    <mergeCell ref="AR89:AR94"/>
    <mergeCell ref="B67:BA67"/>
    <mergeCell ref="AS68:AS73"/>
    <mergeCell ref="Z61:Z66"/>
    <mergeCell ref="X68:X73"/>
    <mergeCell ref="Y68:Y73"/>
    <mergeCell ref="AR61:AR66"/>
    <mergeCell ref="AL68:AL73"/>
    <mergeCell ref="AM61:AM66"/>
    <mergeCell ref="AL61:AL66"/>
    <mergeCell ref="AE61:AE66"/>
    <mergeCell ref="AD61:AD66"/>
    <mergeCell ref="AV61:AV66"/>
    <mergeCell ref="AK61:AK66"/>
    <mergeCell ref="BC145:BF145"/>
    <mergeCell ref="BC140:BF143"/>
    <mergeCell ref="AX140:AY142"/>
    <mergeCell ref="BC146:BF146"/>
    <mergeCell ref="BC147:BF147"/>
    <mergeCell ref="AZ110:AZ115"/>
    <mergeCell ref="BD157:BF160"/>
    <mergeCell ref="AQ158:AS159"/>
    <mergeCell ref="AQ157:AS157"/>
    <mergeCell ref="AC158:AI158"/>
    <mergeCell ref="AH159:AI159"/>
    <mergeCell ref="AZ144:BB144"/>
    <mergeCell ref="AZ145:BB145"/>
    <mergeCell ref="AQ154:AS154"/>
    <mergeCell ref="AQ152:AS152"/>
    <mergeCell ref="AQ151:AS151"/>
    <mergeCell ref="AX151:AY151"/>
    <mergeCell ref="AQ145:AS145"/>
    <mergeCell ref="AZ147:BB147"/>
    <mergeCell ref="AZ146:BB146"/>
    <mergeCell ref="AJ151:AL151"/>
    <mergeCell ref="AZ157:BC160"/>
    <mergeCell ref="AF149:AG149"/>
    <mergeCell ref="AJ155:AL155"/>
    <mergeCell ref="AH154:AI154"/>
    <mergeCell ref="AH153:AI153"/>
    <mergeCell ref="AO159:AP159"/>
    <mergeCell ref="AX157:AY159"/>
    <mergeCell ref="AX160:AY160"/>
    <mergeCell ref="AZ149:BB149"/>
    <mergeCell ref="AZ148:BB148"/>
    <mergeCell ref="BC148:BF148"/>
    <mergeCell ref="AQ160:AS160"/>
    <mergeCell ref="AJ159:AL159"/>
    <mergeCell ref="AX147:AY147"/>
    <mergeCell ref="AQ149:AS149"/>
    <mergeCell ref="AH147:AI147"/>
    <mergeCell ref="BG153:BI153"/>
    <mergeCell ref="BG152:BI152"/>
    <mergeCell ref="BG150:BI150"/>
    <mergeCell ref="BG149:BI149"/>
    <mergeCell ref="BG148:BI148"/>
    <mergeCell ref="BG154:BI154"/>
    <mergeCell ref="BG155:BI155"/>
    <mergeCell ref="BC154:BF154"/>
    <mergeCell ref="BC155:BF155"/>
    <mergeCell ref="AO152:AP152"/>
    <mergeCell ref="AJ153:AL153"/>
    <mergeCell ref="AX154:AY154"/>
    <mergeCell ref="AX155:AY155"/>
    <mergeCell ref="AX153:AY153"/>
    <mergeCell ref="BC153:BF153"/>
    <mergeCell ref="BC152:BF152"/>
    <mergeCell ref="AH151:AI151"/>
    <mergeCell ref="AM151:AN151"/>
    <mergeCell ref="AZ155:BB155"/>
    <mergeCell ref="AZ154:BB154"/>
    <mergeCell ref="AZ152:BB152"/>
    <mergeCell ref="AZ151:BB151"/>
    <mergeCell ref="AZ153:BB153"/>
    <mergeCell ref="AX149:AY149"/>
    <mergeCell ref="AJ148:AL148"/>
    <mergeCell ref="AJ150:AL150"/>
    <mergeCell ref="AJ149:AL149"/>
    <mergeCell ref="AO148:AP148"/>
    <mergeCell ref="BG151:BI151"/>
    <mergeCell ref="BC150:BF150"/>
    <mergeCell ref="BC151:BF151"/>
    <mergeCell ref="BC149:BF149"/>
    <mergeCell ref="AM162:AN162"/>
    <mergeCell ref="AH150:AI150"/>
    <mergeCell ref="Z144:AB144"/>
    <mergeCell ref="AJ152:AL152"/>
    <mergeCell ref="AF150:AG150"/>
    <mergeCell ref="AF145:AG145"/>
    <mergeCell ref="AM150:AN150"/>
    <mergeCell ref="AM149:AN149"/>
    <mergeCell ref="AM148:AN148"/>
    <mergeCell ref="AH146:AI146"/>
    <mergeCell ref="AM153:AN153"/>
    <mergeCell ref="AJ160:AL160"/>
    <mergeCell ref="AF164:AG164"/>
    <mergeCell ref="AF162:AG162"/>
    <mergeCell ref="AQ161:AS161"/>
    <mergeCell ref="AF165:AG165"/>
    <mergeCell ref="AC152:AE152"/>
    <mergeCell ref="AF152:AG152"/>
    <mergeCell ref="AH152:AI152"/>
    <mergeCell ref="AJ163:AL163"/>
    <mergeCell ref="Z155:AB155"/>
    <mergeCell ref="AM146:AN146"/>
    <mergeCell ref="AJ147:AL147"/>
    <mergeCell ref="AM147:AN147"/>
    <mergeCell ref="AQ147:AS147"/>
    <mergeCell ref="AM161:AN161"/>
    <mergeCell ref="Z146:AB146"/>
    <mergeCell ref="E174:G174"/>
    <mergeCell ref="B174:D174"/>
    <mergeCell ref="B175:D175"/>
    <mergeCell ref="H175:J175"/>
    <mergeCell ref="Q175:S175"/>
    <mergeCell ref="K171:M171"/>
    <mergeCell ref="N171:P171"/>
    <mergeCell ref="H170:M170"/>
    <mergeCell ref="T174:V174"/>
    <mergeCell ref="Q174:S174"/>
    <mergeCell ref="E175:G175"/>
    <mergeCell ref="E176:G176"/>
    <mergeCell ref="B176:D176"/>
    <mergeCell ref="H176:J176"/>
    <mergeCell ref="E177:G177"/>
    <mergeCell ref="H177:J177"/>
    <mergeCell ref="B177:D177"/>
    <mergeCell ref="N174:P174"/>
    <mergeCell ref="N176:P176"/>
    <mergeCell ref="N175:P175"/>
    <mergeCell ref="B172:D172"/>
    <mergeCell ref="E172:G172"/>
    <mergeCell ref="B170:G170"/>
    <mergeCell ref="H171:J171"/>
    <mergeCell ref="H172:J172"/>
    <mergeCell ref="B171:D171"/>
    <mergeCell ref="E171:G171"/>
    <mergeCell ref="B173:D173"/>
    <mergeCell ref="E173:G173"/>
    <mergeCell ref="H174:J174"/>
    <mergeCell ref="H173:J173"/>
    <mergeCell ref="T177:V177"/>
    <mergeCell ref="AZ163:BC163"/>
    <mergeCell ref="AX148:AY148"/>
    <mergeCell ref="AX152:AY152"/>
    <mergeCell ref="AQ150:AS150"/>
    <mergeCell ref="AZ165:BC165"/>
    <mergeCell ref="K177:M177"/>
    <mergeCell ref="N177:P177"/>
    <mergeCell ref="Q177:S177"/>
    <mergeCell ref="T171:V171"/>
    <mergeCell ref="K174:M174"/>
    <mergeCell ref="K176:M176"/>
    <mergeCell ref="K172:M172"/>
    <mergeCell ref="K175:M175"/>
    <mergeCell ref="N170:S170"/>
    <mergeCell ref="Q171:S171"/>
    <mergeCell ref="Q176:S176"/>
    <mergeCell ref="W174:Y174"/>
    <mergeCell ref="K173:M173"/>
    <mergeCell ref="N173:P173"/>
    <mergeCell ref="T170:V170"/>
    <mergeCell ref="Q173:S173"/>
    <mergeCell ref="W172:Y172"/>
    <mergeCell ref="T173:V173"/>
    <mergeCell ref="T172:V172"/>
    <mergeCell ref="N172:P172"/>
    <mergeCell ref="Q172:S172"/>
    <mergeCell ref="W170:Y170"/>
    <mergeCell ref="W173:Y173"/>
    <mergeCell ref="T175:V175"/>
    <mergeCell ref="W175:Y175"/>
    <mergeCell ref="W165:Y165"/>
    <mergeCell ref="Z163:AB163"/>
    <mergeCell ref="AO142:AP142"/>
    <mergeCell ref="AQ141:AS142"/>
    <mergeCell ref="AQ140:AS140"/>
    <mergeCell ref="AQ143:AS143"/>
    <mergeCell ref="AQ144:AS144"/>
    <mergeCell ref="AS110:AS115"/>
    <mergeCell ref="AQ110:AQ115"/>
    <mergeCell ref="Z162:AB162"/>
    <mergeCell ref="Z164:AB164"/>
    <mergeCell ref="AH172:AI172"/>
    <mergeCell ref="AJ175:AL175"/>
    <mergeCell ref="AM174:AO174"/>
    <mergeCell ref="AX173:AY173"/>
    <mergeCell ref="AX172:AY172"/>
    <mergeCell ref="AX176:AY176"/>
    <mergeCell ref="AH175:AI175"/>
    <mergeCell ref="AH176:AI176"/>
    <mergeCell ref="AH165:AI165"/>
    <mergeCell ref="AH166:AI166"/>
    <mergeCell ref="AX161:AY161"/>
    <mergeCell ref="AP171:AR171"/>
    <mergeCell ref="AP175:AR175"/>
    <mergeCell ref="AX175:AY175"/>
    <mergeCell ref="AX174:AY174"/>
    <mergeCell ref="AH161:AI161"/>
    <mergeCell ref="AH174:AI174"/>
    <mergeCell ref="AJ174:AL174"/>
    <mergeCell ref="AM163:AN163"/>
    <mergeCell ref="AO163:AP163"/>
    <mergeCell ref="AX162:AY162"/>
    <mergeCell ref="AH164:AI164"/>
    <mergeCell ref="AH162:AI162"/>
    <mergeCell ref="BD163:BF163"/>
    <mergeCell ref="BD166:BF166"/>
    <mergeCell ref="BD165:BF165"/>
    <mergeCell ref="BD162:BF162"/>
    <mergeCell ref="AF172:AG172"/>
    <mergeCell ref="AF171:AG171"/>
    <mergeCell ref="AH171:AI171"/>
    <mergeCell ref="AJ171:AL171"/>
    <mergeCell ref="AJ169:AL170"/>
    <mergeCell ref="AJ168:AL168"/>
    <mergeCell ref="AC169:AI169"/>
    <mergeCell ref="AC168:AI168"/>
    <mergeCell ref="AC172:AE172"/>
    <mergeCell ref="AC171:AE171"/>
    <mergeCell ref="AC170:AE170"/>
    <mergeCell ref="AP174:AR174"/>
    <mergeCell ref="AM173:AO173"/>
    <mergeCell ref="AP172:AR172"/>
    <mergeCell ref="AZ164:BC164"/>
    <mergeCell ref="AC165:AE165"/>
    <mergeCell ref="AC166:AE166"/>
    <mergeCell ref="AJ166:AL166"/>
    <mergeCell ref="AJ165:AL165"/>
    <mergeCell ref="AM172:AO172"/>
    <mergeCell ref="AF166:AG166"/>
    <mergeCell ref="AZ166:BC166"/>
    <mergeCell ref="AQ166:AS166"/>
    <mergeCell ref="AQ164:AS164"/>
    <mergeCell ref="AQ163:AS163"/>
    <mergeCell ref="AQ162:AS162"/>
    <mergeCell ref="AQ165:AS165"/>
    <mergeCell ref="AX163:AY163"/>
    <mergeCell ref="AM171:AO171"/>
    <mergeCell ref="AJ172:AL172"/>
    <mergeCell ref="AM175:AO175"/>
    <mergeCell ref="BD164:BF164"/>
    <mergeCell ref="Z165:AB165"/>
    <mergeCell ref="AJ176:AL176"/>
    <mergeCell ref="AM176:AO176"/>
    <mergeCell ref="W177:Y177"/>
    <mergeCell ref="T176:V176"/>
    <mergeCell ref="W176:Y176"/>
    <mergeCell ref="W166:Y166"/>
    <mergeCell ref="Z166:AB166"/>
    <mergeCell ref="AP168:AR170"/>
    <mergeCell ref="AS168:AS171"/>
    <mergeCell ref="AP176:AR176"/>
    <mergeCell ref="Z174:AB174"/>
    <mergeCell ref="Z175:AB175"/>
    <mergeCell ref="AO166:AP166"/>
    <mergeCell ref="AM166:AN166"/>
    <mergeCell ref="AO165:AP165"/>
    <mergeCell ref="AM165:AN165"/>
    <mergeCell ref="AX165:AY165"/>
    <mergeCell ref="AX166:AY166"/>
    <mergeCell ref="AX164:AY164"/>
    <mergeCell ref="AM164:AN164"/>
    <mergeCell ref="AA28:AA29"/>
    <mergeCell ref="Z28:Z29"/>
    <mergeCell ref="AM177:AO177"/>
    <mergeCell ref="AJ177:AL177"/>
    <mergeCell ref="AC176:AE176"/>
    <mergeCell ref="AC177:AE177"/>
    <mergeCell ref="AX168:AY171"/>
    <mergeCell ref="AF170:AG170"/>
    <mergeCell ref="AM168:AO170"/>
    <mergeCell ref="Z177:AB177"/>
    <mergeCell ref="Z176:AB176"/>
    <mergeCell ref="AC175:AE175"/>
    <mergeCell ref="AC174:AE174"/>
    <mergeCell ref="AF176:AG176"/>
    <mergeCell ref="AF175:AG175"/>
    <mergeCell ref="AF177:AG177"/>
    <mergeCell ref="AH177:AI177"/>
    <mergeCell ref="AF174:AG174"/>
    <mergeCell ref="AF173:AG173"/>
    <mergeCell ref="AH173:AI173"/>
    <mergeCell ref="Z172:AB172"/>
    <mergeCell ref="Z171:AB171"/>
    <mergeCell ref="T168:AB169"/>
    <mergeCell ref="Z170:AB170"/>
    <mergeCell ref="AX177:AY177"/>
    <mergeCell ref="AP177:AR177"/>
    <mergeCell ref="AP173:AR173"/>
    <mergeCell ref="Z173:AB173"/>
    <mergeCell ref="AC173:AE173"/>
    <mergeCell ref="AH170:AI170"/>
    <mergeCell ref="W171:Y171"/>
    <mergeCell ref="AJ173:AL173"/>
    <mergeCell ref="AZ54:AZ59"/>
    <mergeCell ref="B39:BA39"/>
    <mergeCell ref="AE40:AE45"/>
    <mergeCell ref="AU54:AU59"/>
    <mergeCell ref="AZ37:AZ38"/>
    <mergeCell ref="BA37:BA38"/>
    <mergeCell ref="R16:R17"/>
    <mergeCell ref="L22:L23"/>
    <mergeCell ref="AJ31:AJ32"/>
    <mergeCell ref="AI31:AI32"/>
    <mergeCell ref="AK40:AK45"/>
    <mergeCell ref="AV54:AV59"/>
    <mergeCell ref="AX13:AX14"/>
    <mergeCell ref="AX10:AX11"/>
    <mergeCell ref="AZ31:AZ32"/>
    <mergeCell ref="BA31:BA32"/>
    <mergeCell ref="AX34:AX35"/>
    <mergeCell ref="AY34:AY35"/>
    <mergeCell ref="AZ40:AZ45"/>
    <mergeCell ref="AD25:AD26"/>
    <mergeCell ref="AE25:AE26"/>
    <mergeCell ref="AY47:AY52"/>
    <mergeCell ref="AX16:AX17"/>
    <mergeCell ref="AX25:AX26"/>
    <mergeCell ref="AX28:AX29"/>
    <mergeCell ref="AT47:AT52"/>
    <mergeCell ref="AU47:AU52"/>
    <mergeCell ref="AS16:AS17"/>
    <mergeCell ref="AQ31:AQ32"/>
    <mergeCell ref="AP22:AP23"/>
    <mergeCell ref="AR19:AR20"/>
    <mergeCell ref="U34:U35"/>
    <mergeCell ref="X3:X4"/>
    <mergeCell ref="AB3:AB4"/>
    <mergeCell ref="AF3:AF4"/>
    <mergeCell ref="AG3:AI3"/>
    <mergeCell ref="AS3:AV3"/>
    <mergeCell ref="BA34:BA35"/>
    <mergeCell ref="AY28:AY29"/>
    <mergeCell ref="AT40:AT45"/>
    <mergeCell ref="AU40:AU45"/>
    <mergeCell ref="AO22:AO23"/>
    <mergeCell ref="AN22:AN23"/>
    <mergeCell ref="AO40:AO45"/>
    <mergeCell ref="AP31:AP32"/>
    <mergeCell ref="AP40:AP45"/>
    <mergeCell ref="AQ34:AQ35"/>
    <mergeCell ref="AN28:AN29"/>
    <mergeCell ref="AN31:AN32"/>
    <mergeCell ref="AH19:AH20"/>
    <mergeCell ref="Z16:Z17"/>
    <mergeCell ref="AK3:AN3"/>
    <mergeCell ref="AJ3:AJ4"/>
    <mergeCell ref="AL16:AL17"/>
    <mergeCell ref="AJ16:AJ17"/>
    <mergeCell ref="AM25:AM26"/>
    <mergeCell ref="AJ25:AJ26"/>
    <mergeCell ref="AK25:AK26"/>
    <mergeCell ref="AL28:AL29"/>
    <mergeCell ref="AL25:AL26"/>
    <mergeCell ref="B6:BA6"/>
    <mergeCell ref="AQ28:AQ29"/>
    <mergeCell ref="AQ37:AQ38"/>
    <mergeCell ref="AX40:AX45"/>
    <mergeCell ref="S3:S4"/>
    <mergeCell ref="O61:O66"/>
    <mergeCell ref="P28:P29"/>
    <mergeCell ref="Y31:Y32"/>
    <mergeCell ref="V16:V17"/>
    <mergeCell ref="W16:W17"/>
    <mergeCell ref="Y16:Y17"/>
    <mergeCell ref="X16:X17"/>
    <mergeCell ref="Y19:Y20"/>
    <mergeCell ref="AH68:AH73"/>
    <mergeCell ref="BA47:BA52"/>
    <mergeCell ref="AW61:AW66"/>
    <mergeCell ref="G54:G59"/>
    <mergeCell ref="H54:H59"/>
    <mergeCell ref="O54:O59"/>
    <mergeCell ref="P54:P59"/>
    <mergeCell ref="AG54:AG59"/>
    <mergeCell ref="AF54:AF59"/>
    <mergeCell ref="AC54:AC59"/>
    <mergeCell ref="AB54:AB59"/>
    <mergeCell ref="B53:BA53"/>
    <mergeCell ref="B46:BA46"/>
    <mergeCell ref="AC47:AC52"/>
    <mergeCell ref="D47:D52"/>
    <mergeCell ref="Q47:Q52"/>
    <mergeCell ref="C54:C59"/>
    <mergeCell ref="AO3:AO4"/>
    <mergeCell ref="AW3:BA3"/>
    <mergeCell ref="X47:X52"/>
    <mergeCell ref="AI54:AI59"/>
    <mergeCell ref="AH47:AH52"/>
    <mergeCell ref="AB47:AB52"/>
    <mergeCell ref="A2:Q2"/>
    <mergeCell ref="A3:A5"/>
    <mergeCell ref="B3:E3"/>
    <mergeCell ref="F3:F4"/>
    <mergeCell ref="B54:B59"/>
    <mergeCell ref="K54:K59"/>
    <mergeCell ref="A54:A59"/>
    <mergeCell ref="F54:F59"/>
    <mergeCell ref="K3:M3"/>
    <mergeCell ref="H166:J166"/>
    <mergeCell ref="H165:J165"/>
    <mergeCell ref="E166:G166"/>
    <mergeCell ref="B166:D166"/>
    <mergeCell ref="B165:D165"/>
    <mergeCell ref="B47:B52"/>
    <mergeCell ref="E47:E52"/>
    <mergeCell ref="F47:F52"/>
    <mergeCell ref="G47:G52"/>
    <mergeCell ref="H47:H52"/>
    <mergeCell ref="H40:H45"/>
    <mergeCell ref="N54:N59"/>
    <mergeCell ref="J40:J45"/>
    <mergeCell ref="K165:M165"/>
    <mergeCell ref="H155:J155"/>
    <mergeCell ref="E155:G155"/>
    <mergeCell ref="D54:D59"/>
    <mergeCell ref="L28:L29"/>
    <mergeCell ref="M28:M29"/>
    <mergeCell ref="K31:K32"/>
    <mergeCell ref="B34:B35"/>
    <mergeCell ref="F34:F35"/>
    <mergeCell ref="A19:A20"/>
    <mergeCell ref="A110:A115"/>
    <mergeCell ref="A68:A73"/>
    <mergeCell ref="A75:A80"/>
    <mergeCell ref="B103:B108"/>
    <mergeCell ref="E165:G165"/>
    <mergeCell ref="K166:M166"/>
    <mergeCell ref="A89:A94"/>
    <mergeCell ref="A103:A108"/>
    <mergeCell ref="A96:A101"/>
    <mergeCell ref="A82:A87"/>
    <mergeCell ref="B96:B101"/>
    <mergeCell ref="C96:C101"/>
    <mergeCell ref="C89:C94"/>
    <mergeCell ref="C75:C80"/>
    <mergeCell ref="J96:J101"/>
    <mergeCell ref="G89:G94"/>
    <mergeCell ref="H89:H94"/>
    <mergeCell ref="I89:I94"/>
    <mergeCell ref="B89:B94"/>
    <mergeCell ref="B68:B73"/>
    <mergeCell ref="C82:C87"/>
    <mergeCell ref="F82:F87"/>
    <mergeCell ref="G82:G87"/>
    <mergeCell ref="C68:C73"/>
    <mergeCell ref="K82:K87"/>
    <mergeCell ref="D82:D87"/>
    <mergeCell ref="C126:I126"/>
    <mergeCell ref="A126:B126"/>
    <mergeCell ref="J126:O126"/>
    <mergeCell ref="J125:O125"/>
    <mergeCell ref="A123:B124"/>
    <mergeCell ref="B81:BA81"/>
    <mergeCell ref="E164:G164"/>
    <mergeCell ref="B160:D160"/>
    <mergeCell ref="E160:G160"/>
    <mergeCell ref="H160:J160"/>
    <mergeCell ref="E154:G154"/>
    <mergeCell ref="B154:D154"/>
    <mergeCell ref="T159:V159"/>
    <mergeCell ref="B152:D152"/>
    <mergeCell ref="K153:M153"/>
    <mergeCell ref="B155:D155"/>
    <mergeCell ref="E163:G163"/>
    <mergeCell ref="BA61:BA66"/>
    <mergeCell ref="AK75:AK80"/>
    <mergeCell ref="AL75:AL80"/>
    <mergeCell ref="AP61:AP66"/>
    <mergeCell ref="AJ162:AL162"/>
    <mergeCell ref="AO164:AP164"/>
    <mergeCell ref="AO162:AP162"/>
    <mergeCell ref="AJ158:AP158"/>
    <mergeCell ref="AM159:AN159"/>
    <mergeCell ref="AJ161:AL161"/>
    <mergeCell ref="AJ164:AL164"/>
    <mergeCell ref="AZ68:AZ73"/>
    <mergeCell ref="BA68:BA73"/>
    <mergeCell ref="AJ142:AL142"/>
    <mergeCell ref="AC157:AP157"/>
    <mergeCell ref="AZ150:BB150"/>
    <mergeCell ref="AF151:AG151"/>
    <mergeCell ref="AO160:AP160"/>
    <mergeCell ref="AZ89:AZ94"/>
    <mergeCell ref="AS118:BF118"/>
    <mergeCell ref="AS117:BC117"/>
    <mergeCell ref="E161:G161"/>
    <mergeCell ref="L103:L108"/>
    <mergeCell ref="O110:O115"/>
    <mergeCell ref="N110:N115"/>
    <mergeCell ref="P110:P115"/>
    <mergeCell ref="U96:U101"/>
    <mergeCell ref="L75:L80"/>
    <mergeCell ref="H159:M159"/>
    <mergeCell ref="B163:D163"/>
    <mergeCell ref="H162:J162"/>
    <mergeCell ref="E162:G162"/>
    <mergeCell ref="B162:D162"/>
    <mergeCell ref="T154:V154"/>
    <mergeCell ref="T153:V153"/>
    <mergeCell ref="T161:V161"/>
    <mergeCell ref="T160:V160"/>
    <mergeCell ref="E153:G153"/>
    <mergeCell ref="E152:G152"/>
    <mergeCell ref="H152:J152"/>
    <mergeCell ref="B159:G159"/>
    <mergeCell ref="B161:D161"/>
    <mergeCell ref="T157:AB158"/>
    <mergeCell ref="E75:E80"/>
    <mergeCell ref="B75:B80"/>
    <mergeCell ref="U82:U87"/>
    <mergeCell ref="V82:V87"/>
    <mergeCell ref="P89:P94"/>
    <mergeCell ref="M82:M87"/>
    <mergeCell ref="R82:R87"/>
    <mergeCell ref="S82:S87"/>
    <mergeCell ref="T151:V151"/>
    <mergeCell ref="Z103:Z108"/>
    <mergeCell ref="B168:S169"/>
    <mergeCell ref="T166:V166"/>
    <mergeCell ref="T165:V165"/>
    <mergeCell ref="N161:P161"/>
    <mergeCell ref="K161:M161"/>
    <mergeCell ref="N166:P166"/>
    <mergeCell ref="N165:P165"/>
    <mergeCell ref="AZ82:AZ87"/>
    <mergeCell ref="BA82:BA87"/>
    <mergeCell ref="AX82:AX87"/>
    <mergeCell ref="AY82:AY87"/>
    <mergeCell ref="AS82:AS87"/>
    <mergeCell ref="AR82:AR87"/>
    <mergeCell ref="C123:I124"/>
    <mergeCell ref="A121:BA121"/>
    <mergeCell ref="A122:BL122"/>
    <mergeCell ref="J123:O124"/>
    <mergeCell ref="P124:S124"/>
    <mergeCell ref="A168:A171"/>
    <mergeCell ref="Q166:S166"/>
    <mergeCell ref="Q165:S165"/>
    <mergeCell ref="Q164:S164"/>
    <mergeCell ref="A157:A160"/>
    <mergeCell ref="K155:M155"/>
    <mergeCell ref="N155:P155"/>
    <mergeCell ref="E82:E87"/>
    <mergeCell ref="J82:J87"/>
    <mergeCell ref="H153:J153"/>
    <mergeCell ref="H154:J154"/>
    <mergeCell ref="T163:V163"/>
    <mergeCell ref="Q162:S162"/>
    <mergeCell ref="T162:V162"/>
  </mergeCells>
  <pageMargins left="0.7" right="0.7" top="0.75" bottom="0.75" header="0.3" footer="0.3"/>
  <pageSetup paperSize="9" scale="45" orientation="landscape" r:id="rId1"/>
  <ignoredErrors>
    <ignoredError sqref="Y117 AN54 AA61:AC61 V54:X54 E61" numberStoredAsText="1"/>
    <ignoredError sqref="AX4 AT4 AL4 AH4 AC4 U4 L4 H4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128"/>
  <sheetViews>
    <sheetView showGridLines="0" topLeftCell="A76" zoomScaleNormal="100" workbookViewId="0">
      <selection activeCell="AA92" sqref="AA92"/>
    </sheetView>
  </sheetViews>
  <sheetFormatPr defaultColWidth="16.83203125" defaultRowHeight="15" customHeight="1"/>
  <cols>
    <col min="1" max="1" width="14.83203125" customWidth="1"/>
    <col min="2" max="2" width="57.33203125" customWidth="1"/>
    <col min="3" max="3" width="8.1640625" customWidth="1"/>
    <col min="4" max="4" width="8.5" customWidth="1"/>
    <col min="5" max="6" width="6.1640625" customWidth="1"/>
    <col min="7" max="7" width="0" hidden="1" customWidth="1"/>
    <col min="8" max="8" width="8.33203125" customWidth="1"/>
    <col min="9" max="9" width="1" hidden="1" customWidth="1"/>
    <col min="10" max="10" width="7.83203125" customWidth="1"/>
    <col min="11" max="11" width="8.33203125" customWidth="1"/>
    <col min="12" max="12" width="9.33203125" customWidth="1"/>
    <col min="13" max="17" width="9.1640625" customWidth="1"/>
    <col min="18" max="18" width="7.1640625" customWidth="1"/>
    <col min="19" max="19" width="8" customWidth="1"/>
    <col min="20" max="25" width="7.1640625" customWidth="1"/>
    <col min="26" max="27" width="17.1640625" customWidth="1"/>
  </cols>
  <sheetData>
    <row r="1" spans="1:27" ht="14.25" customHeight="1">
      <c r="A1" s="1"/>
      <c r="B1" s="793" t="s">
        <v>0</v>
      </c>
      <c r="C1" s="646"/>
      <c r="D1" s="646"/>
      <c r="E1" s="646"/>
      <c r="F1" s="646"/>
      <c r="G1" s="646"/>
      <c r="H1" s="646"/>
      <c r="I1" s="646"/>
      <c r="J1" s="646"/>
      <c r="K1" s="646"/>
      <c r="L1" s="646"/>
      <c r="M1" s="646"/>
      <c r="N1" s="646"/>
      <c r="O1" s="646"/>
      <c r="P1" s="646"/>
      <c r="Q1" s="646"/>
      <c r="R1" s="646"/>
      <c r="S1" s="646"/>
      <c r="T1" s="646"/>
      <c r="U1" s="646"/>
      <c r="V1" s="646"/>
      <c r="W1" s="646"/>
      <c r="X1" s="646"/>
      <c r="Y1" s="1"/>
    </row>
    <row r="2" spans="1:27" ht="14.25" customHeight="1">
      <c r="A2" s="1"/>
      <c r="B2" s="646"/>
      <c r="C2" s="646"/>
      <c r="D2" s="646"/>
      <c r="E2" s="646"/>
      <c r="F2" s="646"/>
      <c r="G2" s="646"/>
      <c r="H2" s="646"/>
      <c r="I2" s="646"/>
      <c r="J2" s="646"/>
      <c r="K2" s="646"/>
      <c r="L2" s="646"/>
      <c r="M2" s="646"/>
      <c r="N2" s="646"/>
      <c r="O2" s="646"/>
      <c r="P2" s="646"/>
      <c r="Q2" s="646"/>
      <c r="R2" s="646"/>
      <c r="S2" s="646"/>
      <c r="T2" s="646"/>
      <c r="U2" s="646"/>
      <c r="V2" s="646"/>
      <c r="W2" s="646"/>
      <c r="X2" s="646"/>
      <c r="Y2" s="1"/>
    </row>
    <row r="3" spans="1:27" ht="10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/>
      <c r="T3" s="3"/>
      <c r="U3" s="3"/>
      <c r="V3" s="3"/>
      <c r="W3" s="3"/>
      <c r="X3" s="3"/>
      <c r="Y3" s="1"/>
    </row>
    <row r="4" spans="1:27" ht="27" customHeight="1">
      <c r="A4" s="807" t="s">
        <v>1</v>
      </c>
      <c r="B4" s="808" t="s">
        <v>3</v>
      </c>
      <c r="C4" s="768" t="s">
        <v>4</v>
      </c>
      <c r="D4" s="769"/>
      <c r="E4" s="769"/>
      <c r="F4" s="765"/>
      <c r="G4" s="4" t="s">
        <v>6</v>
      </c>
      <c r="H4" s="809" t="s">
        <v>7</v>
      </c>
      <c r="I4" s="5"/>
      <c r="J4" s="812" t="s">
        <v>8</v>
      </c>
      <c r="K4" s="778"/>
      <c r="L4" s="778"/>
      <c r="M4" s="778"/>
      <c r="N4" s="778"/>
      <c r="O4" s="778"/>
      <c r="P4" s="778"/>
      <c r="Q4" s="778"/>
      <c r="R4" s="777" t="s">
        <v>9</v>
      </c>
      <c r="S4" s="778"/>
      <c r="T4" s="778"/>
      <c r="U4" s="778"/>
      <c r="V4" s="778"/>
      <c r="W4" s="778"/>
      <c r="X4" s="778"/>
      <c r="Y4" s="779"/>
      <c r="Z4" s="6"/>
    </row>
    <row r="5" spans="1:27" ht="12.75" customHeight="1" thickBot="1">
      <c r="A5" s="767"/>
      <c r="B5" s="767"/>
      <c r="C5" s="770"/>
      <c r="D5" s="771"/>
      <c r="E5" s="771"/>
      <c r="F5" s="760"/>
      <c r="G5" s="7"/>
      <c r="H5" s="810"/>
      <c r="I5" s="8"/>
      <c r="J5" s="766" t="s">
        <v>10</v>
      </c>
      <c r="K5" s="812" t="s">
        <v>11</v>
      </c>
      <c r="L5" s="778"/>
      <c r="M5" s="778"/>
      <c r="N5" s="778"/>
      <c r="O5" s="778"/>
      <c r="P5" s="778"/>
      <c r="Q5" s="779"/>
      <c r="R5" s="772" t="s">
        <v>12</v>
      </c>
      <c r="S5" s="760"/>
      <c r="T5" s="772" t="s">
        <v>13</v>
      </c>
      <c r="U5" s="760"/>
      <c r="V5" s="772" t="s">
        <v>14</v>
      </c>
      <c r="W5" s="760"/>
      <c r="X5" s="764" t="s">
        <v>15</v>
      </c>
      <c r="Y5" s="765"/>
    </row>
    <row r="6" spans="1:27" ht="12.75" customHeight="1">
      <c r="A6" s="767"/>
      <c r="B6" s="767"/>
      <c r="C6" s="766" t="s">
        <v>16</v>
      </c>
      <c r="D6" s="766" t="s">
        <v>17</v>
      </c>
      <c r="E6" s="766" t="s">
        <v>18</v>
      </c>
      <c r="F6" s="766" t="s">
        <v>19</v>
      </c>
      <c r="G6" s="11"/>
      <c r="H6" s="810"/>
      <c r="I6" s="12"/>
      <c r="J6" s="767"/>
      <c r="K6" s="812" t="s">
        <v>21</v>
      </c>
      <c r="L6" s="778"/>
      <c r="M6" s="778"/>
      <c r="N6" s="779"/>
      <c r="O6" s="766" t="s">
        <v>22</v>
      </c>
      <c r="P6" s="766" t="s">
        <v>23</v>
      </c>
      <c r="Q6" s="813" t="s">
        <v>25</v>
      </c>
      <c r="R6" s="758" t="s">
        <v>27</v>
      </c>
      <c r="S6" s="773" t="s">
        <v>28</v>
      </c>
      <c r="T6" s="758" t="s">
        <v>31</v>
      </c>
      <c r="U6" s="773" t="s">
        <v>32</v>
      </c>
      <c r="V6" s="758" t="s">
        <v>33</v>
      </c>
      <c r="W6" s="776" t="s">
        <v>34</v>
      </c>
      <c r="X6" s="794" t="s">
        <v>35</v>
      </c>
      <c r="Y6" s="761" t="s">
        <v>37</v>
      </c>
      <c r="Z6" s="6"/>
    </row>
    <row r="7" spans="1:27" ht="12.75" customHeight="1">
      <c r="A7" s="767"/>
      <c r="B7" s="767"/>
      <c r="C7" s="767"/>
      <c r="D7" s="767"/>
      <c r="E7" s="767"/>
      <c r="F7" s="767"/>
      <c r="G7" s="9"/>
      <c r="H7" s="810"/>
      <c r="I7" s="13"/>
      <c r="J7" s="767"/>
      <c r="K7" s="758" t="s">
        <v>41</v>
      </c>
      <c r="L7" s="816" t="s">
        <v>42</v>
      </c>
      <c r="M7" s="778"/>
      <c r="N7" s="779"/>
      <c r="O7" s="767"/>
      <c r="P7" s="767"/>
      <c r="Q7" s="814"/>
      <c r="R7" s="759"/>
      <c r="S7" s="774"/>
      <c r="T7" s="759"/>
      <c r="U7" s="774"/>
      <c r="V7" s="759"/>
      <c r="W7" s="675"/>
      <c r="X7" s="795"/>
      <c r="Y7" s="762"/>
    </row>
    <row r="8" spans="1:27" ht="16.5" customHeight="1">
      <c r="A8" s="767"/>
      <c r="B8" s="767"/>
      <c r="C8" s="767"/>
      <c r="D8" s="767"/>
      <c r="E8" s="767"/>
      <c r="F8" s="767"/>
      <c r="G8" s="9"/>
      <c r="H8" s="810"/>
      <c r="I8" s="13"/>
      <c r="J8" s="767"/>
      <c r="K8" s="759"/>
      <c r="L8" s="766" t="s">
        <v>47</v>
      </c>
      <c r="M8" s="766" t="s">
        <v>48</v>
      </c>
      <c r="N8" s="817" t="s">
        <v>49</v>
      </c>
      <c r="O8" s="767"/>
      <c r="P8" s="767"/>
      <c r="Q8" s="814"/>
      <c r="R8" s="759"/>
      <c r="S8" s="774"/>
      <c r="T8" s="759"/>
      <c r="U8" s="774"/>
      <c r="V8" s="759"/>
      <c r="W8" s="675"/>
      <c r="X8" s="795"/>
      <c r="Y8" s="762"/>
    </row>
    <row r="9" spans="1:27" ht="64.5" customHeight="1">
      <c r="A9" s="720"/>
      <c r="B9" s="720"/>
      <c r="C9" s="720"/>
      <c r="D9" s="720"/>
      <c r="E9" s="720"/>
      <c r="F9" s="720"/>
      <c r="G9" s="9"/>
      <c r="H9" s="811"/>
      <c r="I9" s="13"/>
      <c r="J9" s="720"/>
      <c r="K9" s="760"/>
      <c r="L9" s="720"/>
      <c r="M9" s="720"/>
      <c r="N9" s="770"/>
      <c r="O9" s="720"/>
      <c r="P9" s="720"/>
      <c r="Q9" s="815"/>
      <c r="R9" s="760"/>
      <c r="S9" s="775"/>
      <c r="T9" s="760"/>
      <c r="U9" s="775"/>
      <c r="V9" s="760"/>
      <c r="W9" s="771"/>
      <c r="X9" s="796"/>
      <c r="Y9" s="763"/>
    </row>
    <row r="10" spans="1:27" ht="14.25" customHeight="1">
      <c r="A10" s="16">
        <v>1</v>
      </c>
      <c r="B10" s="16">
        <v>2</v>
      </c>
      <c r="C10" s="16">
        <v>3</v>
      </c>
      <c r="D10" s="16">
        <v>4</v>
      </c>
      <c r="E10" s="16">
        <v>5</v>
      </c>
      <c r="F10" s="16">
        <v>6</v>
      </c>
      <c r="G10" s="16">
        <v>7</v>
      </c>
      <c r="H10" s="170">
        <v>8</v>
      </c>
      <c r="I10" s="16">
        <v>9</v>
      </c>
      <c r="J10" s="16">
        <v>10</v>
      </c>
      <c r="K10" s="16">
        <v>12</v>
      </c>
      <c r="L10" s="16">
        <v>13</v>
      </c>
      <c r="M10" s="16">
        <v>14</v>
      </c>
      <c r="N10" s="18"/>
      <c r="O10" s="16"/>
      <c r="P10" s="18"/>
      <c r="Q10" s="19"/>
      <c r="R10" s="20">
        <v>15</v>
      </c>
      <c r="S10" s="21">
        <v>16</v>
      </c>
      <c r="T10" s="20">
        <v>17</v>
      </c>
      <c r="U10" s="21">
        <v>17</v>
      </c>
      <c r="V10" s="20">
        <v>19</v>
      </c>
      <c r="W10" s="18">
        <v>20</v>
      </c>
      <c r="X10" s="268">
        <v>21</v>
      </c>
      <c r="Y10" s="269">
        <v>22</v>
      </c>
    </row>
    <row r="11" spans="1:27" ht="11.25" hidden="1" customHeight="1">
      <c r="A11" s="22"/>
      <c r="B11" s="23"/>
      <c r="C11" s="22"/>
      <c r="D11" s="22"/>
      <c r="E11" s="22"/>
      <c r="F11" s="22"/>
      <c r="G11" s="22"/>
      <c r="H11" s="171"/>
      <c r="I11" s="22"/>
      <c r="J11" s="22"/>
      <c r="K11" s="22"/>
      <c r="L11" s="22"/>
      <c r="M11" s="24"/>
      <c r="N11" s="22"/>
      <c r="O11" s="25"/>
      <c r="P11" s="22"/>
      <c r="Q11" s="26"/>
      <c r="R11" s="24"/>
      <c r="S11" s="27"/>
      <c r="T11" s="24"/>
      <c r="U11" s="27"/>
      <c r="V11" s="24"/>
      <c r="W11" s="22"/>
      <c r="X11" s="270"/>
      <c r="Y11" s="271"/>
    </row>
    <row r="12" spans="1:27" ht="11.25" customHeight="1" thickBot="1">
      <c r="A12" s="22"/>
      <c r="B12" s="23"/>
      <c r="C12" s="28"/>
      <c r="D12" s="22"/>
      <c r="E12" s="22"/>
      <c r="F12" s="22"/>
      <c r="G12" s="22"/>
      <c r="H12" s="172"/>
      <c r="I12" s="22"/>
      <c r="J12" s="22"/>
      <c r="K12" s="28"/>
      <c r="L12" s="22"/>
      <c r="M12" s="29"/>
      <c r="N12" s="22"/>
      <c r="O12" s="25"/>
      <c r="P12" s="22"/>
      <c r="Q12" s="26"/>
      <c r="R12" s="30"/>
      <c r="S12" s="32"/>
      <c r="T12" s="30"/>
      <c r="U12" s="32"/>
      <c r="V12" s="30"/>
      <c r="W12" s="255"/>
      <c r="X12" s="272"/>
      <c r="Y12" s="273"/>
    </row>
    <row r="13" spans="1:27" ht="13.5" customHeight="1" thickBot="1">
      <c r="A13" s="64" t="s">
        <v>104</v>
      </c>
      <c r="B13" s="65" t="s">
        <v>105</v>
      </c>
      <c r="C13" s="544"/>
      <c r="D13" s="545">
        <v>9</v>
      </c>
      <c r="E13" s="545">
        <v>4</v>
      </c>
      <c r="F13" s="184"/>
      <c r="G13" s="66"/>
      <c r="H13" s="185">
        <f>SUM(H16:H29)</f>
        <v>1476</v>
      </c>
      <c r="I13" s="185">
        <f t="shared" ref="I13:S13" si="0">SUM(I16:I29)</f>
        <v>0</v>
      </c>
      <c r="J13" s="186">
        <f t="shared" si="0"/>
        <v>0</v>
      </c>
      <c r="K13" s="187">
        <f t="shared" si="0"/>
        <v>1476</v>
      </c>
      <c r="L13" s="187">
        <f t="shared" si="0"/>
        <v>754</v>
      </c>
      <c r="M13" s="187">
        <f t="shared" si="0"/>
        <v>626</v>
      </c>
      <c r="N13" s="187">
        <f t="shared" si="0"/>
        <v>0</v>
      </c>
      <c r="O13" s="187">
        <f t="shared" si="0"/>
        <v>0</v>
      </c>
      <c r="P13" s="188">
        <f t="shared" si="0"/>
        <v>24</v>
      </c>
      <c r="Q13" s="546">
        <f t="shared" si="0"/>
        <v>72</v>
      </c>
      <c r="R13" s="547">
        <f t="shared" si="0"/>
        <v>612</v>
      </c>
      <c r="S13" s="548">
        <f t="shared" si="0"/>
        <v>864</v>
      </c>
      <c r="T13" s="188"/>
      <c r="U13" s="189"/>
      <c r="V13" s="184"/>
      <c r="W13" s="256"/>
      <c r="X13" s="274"/>
      <c r="Y13" s="275"/>
    </row>
    <row r="14" spans="1:27" ht="11.25" hidden="1" customHeight="1">
      <c r="A14" s="190"/>
      <c r="B14" s="191"/>
      <c r="C14" s="29"/>
      <c r="D14" s="25"/>
      <c r="E14" s="25"/>
      <c r="F14" s="22"/>
      <c r="G14" s="22"/>
      <c r="H14" s="549"/>
      <c r="I14" s="22"/>
      <c r="J14" s="550"/>
      <c r="K14" s="551"/>
      <c r="L14" s="551"/>
      <c r="M14" s="551"/>
      <c r="N14" s="551"/>
      <c r="O14" s="551"/>
      <c r="P14" s="550"/>
      <c r="Q14" s="22"/>
      <c r="R14" s="552"/>
      <c r="S14" s="271"/>
      <c r="T14" s="193"/>
      <c r="U14" s="192"/>
      <c r="V14" s="193"/>
      <c r="W14" s="190"/>
      <c r="X14" s="276"/>
      <c r="Y14" s="277"/>
    </row>
    <row r="15" spans="1:27" ht="13.5" customHeight="1" thickBot="1">
      <c r="A15" s="478" t="s">
        <v>413</v>
      </c>
      <c r="B15" s="479" t="s">
        <v>107</v>
      </c>
      <c r="C15" s="488"/>
      <c r="D15" s="489">
        <v>9</v>
      </c>
      <c r="E15" s="490">
        <v>4</v>
      </c>
      <c r="F15" s="488"/>
      <c r="G15" s="489"/>
      <c r="H15" s="491">
        <f>SUM(H16:H29)</f>
        <v>1476</v>
      </c>
      <c r="I15" s="492">
        <f t="shared" ref="I15:S15" si="1">SUM(I16:I29)</f>
        <v>0</v>
      </c>
      <c r="J15" s="493">
        <f t="shared" si="1"/>
        <v>0</v>
      </c>
      <c r="K15" s="494">
        <f t="shared" si="1"/>
        <v>1476</v>
      </c>
      <c r="L15" s="494">
        <f t="shared" si="1"/>
        <v>754</v>
      </c>
      <c r="M15" s="494">
        <f t="shared" si="1"/>
        <v>626</v>
      </c>
      <c r="N15" s="494">
        <f t="shared" si="1"/>
        <v>0</v>
      </c>
      <c r="O15" s="494">
        <f t="shared" si="1"/>
        <v>0</v>
      </c>
      <c r="P15" s="495">
        <f t="shared" si="1"/>
        <v>24</v>
      </c>
      <c r="Q15" s="496">
        <f t="shared" si="1"/>
        <v>72</v>
      </c>
      <c r="R15" s="619">
        <f t="shared" si="1"/>
        <v>612</v>
      </c>
      <c r="S15" s="620">
        <f t="shared" si="1"/>
        <v>864</v>
      </c>
      <c r="T15" s="555"/>
      <c r="U15" s="556"/>
      <c r="V15" s="628"/>
      <c r="W15" s="629"/>
      <c r="X15" s="566"/>
      <c r="Y15" s="567"/>
    </row>
    <row r="16" spans="1:27" ht="13.5" customHeight="1">
      <c r="A16" s="480" t="s">
        <v>414</v>
      </c>
      <c r="B16" s="481" t="s">
        <v>108</v>
      </c>
      <c r="C16" s="497"/>
      <c r="D16" s="480"/>
      <c r="E16" s="498">
        <v>1</v>
      </c>
      <c r="F16" s="499"/>
      <c r="G16" s="480"/>
      <c r="H16" s="500">
        <f t="shared" ref="H16:H23" si="2">SUM(J16:K16)</f>
        <v>72</v>
      </c>
      <c r="I16" s="497"/>
      <c r="J16" s="501"/>
      <c r="K16" s="501">
        <v>72</v>
      </c>
      <c r="L16" s="83">
        <v>36</v>
      </c>
      <c r="M16" s="83">
        <v>12</v>
      </c>
      <c r="N16" s="502"/>
      <c r="O16" s="83"/>
      <c r="P16" s="503">
        <v>6</v>
      </c>
      <c r="Q16" s="504">
        <v>18</v>
      </c>
      <c r="R16" s="621">
        <v>72</v>
      </c>
      <c r="S16" s="622"/>
      <c r="T16" s="618"/>
      <c r="U16" s="627"/>
      <c r="V16" s="557"/>
      <c r="W16" s="558"/>
      <c r="X16" s="557"/>
      <c r="Y16" s="568"/>
      <c r="Z16" s="22"/>
      <c r="AA16" s="22"/>
    </row>
    <row r="17" spans="1:27" ht="13.5" customHeight="1">
      <c r="A17" s="480" t="s">
        <v>415</v>
      </c>
      <c r="B17" s="482" t="s">
        <v>110</v>
      </c>
      <c r="C17" s="497"/>
      <c r="D17" s="480">
        <v>2</v>
      </c>
      <c r="E17" s="505"/>
      <c r="F17" s="499"/>
      <c r="G17" s="480"/>
      <c r="H17" s="506">
        <f t="shared" si="2"/>
        <v>108</v>
      </c>
      <c r="I17" s="497"/>
      <c r="J17" s="501"/>
      <c r="K17" s="507">
        <v>108</v>
      </c>
      <c r="L17" s="508">
        <v>80</v>
      </c>
      <c r="M17" s="508">
        <v>28</v>
      </c>
      <c r="N17" s="509"/>
      <c r="O17" s="508"/>
      <c r="P17" s="509"/>
      <c r="Q17" s="510"/>
      <c r="R17" s="511">
        <v>50</v>
      </c>
      <c r="S17" s="623">
        <v>58</v>
      </c>
      <c r="T17" s="197"/>
      <c r="U17" s="198"/>
      <c r="V17" s="278"/>
      <c r="W17" s="281"/>
      <c r="X17" s="278"/>
      <c r="Y17" s="279"/>
      <c r="Z17" s="22"/>
      <c r="AA17" s="22"/>
    </row>
    <row r="18" spans="1:27" ht="13.5" customHeight="1">
      <c r="A18" s="480" t="s">
        <v>416</v>
      </c>
      <c r="B18" s="482" t="s">
        <v>112</v>
      </c>
      <c r="C18" s="497"/>
      <c r="D18" s="480"/>
      <c r="E18" s="512">
        <v>2</v>
      </c>
      <c r="F18" s="499"/>
      <c r="G18" s="480"/>
      <c r="H18" s="506">
        <v>136</v>
      </c>
      <c r="I18" s="497"/>
      <c r="J18" s="501"/>
      <c r="K18" s="507">
        <v>136</v>
      </c>
      <c r="L18" s="508">
        <v>96</v>
      </c>
      <c r="M18" s="508">
        <v>16</v>
      </c>
      <c r="N18" s="509"/>
      <c r="O18" s="508"/>
      <c r="P18" s="509">
        <v>6</v>
      </c>
      <c r="Q18" s="513">
        <v>18</v>
      </c>
      <c r="R18" s="511">
        <v>54</v>
      </c>
      <c r="S18" s="623">
        <v>82</v>
      </c>
      <c r="T18" s="197"/>
      <c r="U18" s="198"/>
      <c r="V18" s="278"/>
      <c r="W18" s="281"/>
      <c r="X18" s="278"/>
      <c r="Y18" s="280"/>
      <c r="Z18" s="22"/>
      <c r="AA18" s="22"/>
    </row>
    <row r="19" spans="1:27" ht="13.5" customHeight="1">
      <c r="A19" s="480" t="s">
        <v>417</v>
      </c>
      <c r="B19" s="482" t="s">
        <v>418</v>
      </c>
      <c r="C19" s="497"/>
      <c r="D19" s="480">
        <v>2</v>
      </c>
      <c r="E19" s="505"/>
      <c r="F19" s="499"/>
      <c r="G19" s="480"/>
      <c r="H19" s="506">
        <v>72</v>
      </c>
      <c r="I19" s="497"/>
      <c r="J19" s="501"/>
      <c r="K19" s="507">
        <v>72</v>
      </c>
      <c r="L19" s="508">
        <v>38</v>
      </c>
      <c r="M19" s="508">
        <v>34</v>
      </c>
      <c r="N19" s="509"/>
      <c r="O19" s="508"/>
      <c r="P19" s="509"/>
      <c r="Q19" s="510"/>
      <c r="R19" s="511">
        <v>30</v>
      </c>
      <c r="S19" s="623">
        <v>42</v>
      </c>
      <c r="T19" s="197"/>
      <c r="U19" s="198"/>
      <c r="V19" s="278"/>
      <c r="W19" s="281"/>
      <c r="X19" s="278"/>
      <c r="Y19" s="280"/>
      <c r="Z19" s="22"/>
      <c r="AA19" s="22"/>
    </row>
    <row r="20" spans="1:27" ht="16.5" customHeight="1">
      <c r="A20" s="480" t="s">
        <v>419</v>
      </c>
      <c r="B20" s="482" t="s">
        <v>420</v>
      </c>
      <c r="C20" s="497"/>
      <c r="D20" s="480">
        <v>2</v>
      </c>
      <c r="E20" s="505"/>
      <c r="F20" s="499"/>
      <c r="G20" s="480"/>
      <c r="H20" s="506">
        <v>72</v>
      </c>
      <c r="I20" s="497"/>
      <c r="J20" s="501"/>
      <c r="K20" s="507">
        <v>72</v>
      </c>
      <c r="L20" s="508">
        <v>44</v>
      </c>
      <c r="M20" s="508">
        <v>28</v>
      </c>
      <c r="N20" s="509"/>
      <c r="O20" s="508"/>
      <c r="P20" s="509"/>
      <c r="Q20" s="510"/>
      <c r="R20" s="511"/>
      <c r="S20" s="623">
        <v>72</v>
      </c>
      <c r="T20" s="197"/>
      <c r="U20" s="198"/>
      <c r="V20" s="278"/>
      <c r="W20" s="281"/>
      <c r="X20" s="278"/>
      <c r="Y20" s="280"/>
      <c r="Z20" s="22"/>
      <c r="AA20" s="22"/>
    </row>
    <row r="21" spans="1:27" ht="13.5" customHeight="1">
      <c r="A21" s="480" t="s">
        <v>421</v>
      </c>
      <c r="B21" s="482" t="s">
        <v>111</v>
      </c>
      <c r="C21" s="497"/>
      <c r="D21" s="501">
        <v>2</v>
      </c>
      <c r="E21" s="514"/>
      <c r="F21" s="515"/>
      <c r="G21" s="480"/>
      <c r="H21" s="506">
        <f t="shared" si="2"/>
        <v>72</v>
      </c>
      <c r="I21" s="497"/>
      <c r="J21" s="501"/>
      <c r="K21" s="507">
        <v>72</v>
      </c>
      <c r="L21" s="508"/>
      <c r="M21" s="508">
        <v>72</v>
      </c>
      <c r="N21" s="509"/>
      <c r="O21" s="508"/>
      <c r="P21" s="509"/>
      <c r="Q21" s="516"/>
      <c r="R21" s="511">
        <v>30</v>
      </c>
      <c r="S21" s="623">
        <v>42</v>
      </c>
      <c r="T21" s="197"/>
      <c r="U21" s="198"/>
      <c r="V21" s="278"/>
      <c r="W21" s="281"/>
      <c r="X21" s="278"/>
      <c r="Y21" s="280"/>
      <c r="Z21" s="22"/>
      <c r="AA21" s="22"/>
    </row>
    <row r="22" spans="1:27" ht="13.5" customHeight="1">
      <c r="A22" s="480" t="s">
        <v>422</v>
      </c>
      <c r="B22" s="482" t="s">
        <v>113</v>
      </c>
      <c r="C22" s="497" t="s">
        <v>114</v>
      </c>
      <c r="D22" s="501" t="s">
        <v>115</v>
      </c>
      <c r="E22" s="501"/>
      <c r="F22" s="515"/>
      <c r="G22" s="480"/>
      <c r="H22" s="506">
        <f t="shared" si="2"/>
        <v>72</v>
      </c>
      <c r="I22" s="497"/>
      <c r="J22" s="501"/>
      <c r="K22" s="507">
        <v>72</v>
      </c>
      <c r="L22" s="508">
        <v>14</v>
      </c>
      <c r="M22" s="508">
        <v>58</v>
      </c>
      <c r="N22" s="509"/>
      <c r="O22" s="508"/>
      <c r="P22" s="509"/>
      <c r="Q22" s="516"/>
      <c r="R22" s="511">
        <v>30</v>
      </c>
      <c r="S22" s="623">
        <v>42</v>
      </c>
      <c r="T22" s="201"/>
      <c r="U22" s="205"/>
      <c r="V22" s="475"/>
      <c r="W22" s="559"/>
      <c r="X22" s="475"/>
      <c r="Y22" s="476"/>
      <c r="Z22" s="22"/>
      <c r="AA22" s="22"/>
    </row>
    <row r="23" spans="1:27" ht="13.5" customHeight="1">
      <c r="A23" s="480" t="s">
        <v>423</v>
      </c>
      <c r="B23" s="482" t="s">
        <v>458</v>
      </c>
      <c r="C23" s="497"/>
      <c r="D23" s="501">
        <v>2</v>
      </c>
      <c r="E23" s="501"/>
      <c r="F23" s="515"/>
      <c r="G23" s="480"/>
      <c r="H23" s="517">
        <f t="shared" si="2"/>
        <v>68</v>
      </c>
      <c r="I23" s="497"/>
      <c r="J23" s="501"/>
      <c r="K23" s="507">
        <v>68</v>
      </c>
      <c r="L23" s="508">
        <v>20</v>
      </c>
      <c r="M23" s="508">
        <v>48</v>
      </c>
      <c r="N23" s="509"/>
      <c r="O23" s="508"/>
      <c r="P23" s="509"/>
      <c r="Q23" s="516"/>
      <c r="R23" s="511">
        <v>30</v>
      </c>
      <c r="S23" s="623">
        <v>38</v>
      </c>
      <c r="T23" s="553"/>
      <c r="U23" s="564"/>
      <c r="V23" s="560"/>
      <c r="W23" s="561"/>
      <c r="X23" s="560"/>
      <c r="Y23" s="561"/>
      <c r="Z23" s="22"/>
      <c r="AA23" s="22"/>
    </row>
    <row r="24" spans="1:27" ht="13.5" customHeight="1">
      <c r="A24" s="480" t="s">
        <v>424</v>
      </c>
      <c r="B24" s="482" t="s">
        <v>118</v>
      </c>
      <c r="C24" s="497"/>
      <c r="D24" s="501">
        <v>2</v>
      </c>
      <c r="E24" s="83"/>
      <c r="F24" s="515"/>
      <c r="G24" s="480"/>
      <c r="H24" s="518">
        <v>108</v>
      </c>
      <c r="I24" s="497"/>
      <c r="J24" s="519"/>
      <c r="K24" s="507">
        <v>108</v>
      </c>
      <c r="L24" s="508">
        <v>26</v>
      </c>
      <c r="M24" s="508">
        <v>82</v>
      </c>
      <c r="N24" s="509"/>
      <c r="O24" s="508"/>
      <c r="P24" s="509"/>
      <c r="Q24" s="516"/>
      <c r="R24" s="511">
        <v>40</v>
      </c>
      <c r="S24" s="623">
        <v>68</v>
      </c>
      <c r="T24" s="553"/>
      <c r="U24" s="564"/>
      <c r="V24" s="560"/>
      <c r="W24" s="561"/>
      <c r="X24" s="560"/>
      <c r="Y24" s="561"/>
      <c r="Z24" s="22"/>
      <c r="AA24" s="22"/>
    </row>
    <row r="25" spans="1:27" ht="13.5" customHeight="1">
      <c r="A25" s="480" t="s">
        <v>425</v>
      </c>
      <c r="B25" s="483" t="s">
        <v>426</v>
      </c>
      <c r="C25" s="520"/>
      <c r="D25" s="521">
        <v>2</v>
      </c>
      <c r="E25" s="204"/>
      <c r="F25" s="522"/>
      <c r="G25" s="486"/>
      <c r="H25" s="523">
        <v>72</v>
      </c>
      <c r="I25" s="520"/>
      <c r="J25" s="521"/>
      <c r="K25" s="524">
        <v>72</v>
      </c>
      <c r="L25" s="525">
        <v>32</v>
      </c>
      <c r="M25" s="525">
        <v>40</v>
      </c>
      <c r="N25" s="526"/>
      <c r="O25" s="525"/>
      <c r="P25" s="526"/>
      <c r="Q25" s="527"/>
      <c r="R25" s="528"/>
      <c r="S25" s="624">
        <v>72</v>
      </c>
      <c r="T25" s="554"/>
      <c r="U25" s="565"/>
      <c r="V25" s="562"/>
      <c r="W25" s="563"/>
      <c r="X25" s="562"/>
      <c r="Y25" s="563"/>
      <c r="Z25" s="22"/>
      <c r="AA25" s="22"/>
    </row>
    <row r="26" spans="1:27" ht="13.5" customHeight="1">
      <c r="A26" s="484" t="s">
        <v>427</v>
      </c>
      <c r="B26" s="485" t="s">
        <v>428</v>
      </c>
      <c r="C26" s="529"/>
      <c r="D26" s="530">
        <v>1</v>
      </c>
      <c r="E26" s="477"/>
      <c r="F26" s="530"/>
      <c r="G26" s="531"/>
      <c r="H26" s="532">
        <v>72</v>
      </c>
      <c r="I26" s="529"/>
      <c r="J26" s="530"/>
      <c r="K26" s="530">
        <v>72</v>
      </c>
      <c r="L26" s="477">
        <v>40</v>
      </c>
      <c r="M26" s="477">
        <v>32</v>
      </c>
      <c r="N26" s="477"/>
      <c r="O26" s="477"/>
      <c r="P26" s="477"/>
      <c r="Q26" s="533"/>
      <c r="R26" s="534">
        <v>72</v>
      </c>
      <c r="S26" s="625"/>
      <c r="T26" s="553"/>
      <c r="U26" s="564"/>
      <c r="V26" s="560"/>
      <c r="W26" s="561"/>
      <c r="X26" s="560"/>
      <c r="Y26" s="561"/>
      <c r="Z26" s="22"/>
      <c r="AA26" s="22"/>
    </row>
    <row r="27" spans="1:27" ht="17.25" customHeight="1">
      <c r="A27" s="480" t="s">
        <v>429</v>
      </c>
      <c r="B27" s="485" t="s">
        <v>117</v>
      </c>
      <c r="C27" s="529"/>
      <c r="D27" s="530"/>
      <c r="E27" s="477">
        <v>2</v>
      </c>
      <c r="F27" s="530"/>
      <c r="G27" s="531"/>
      <c r="H27" s="535">
        <v>340</v>
      </c>
      <c r="I27" s="529"/>
      <c r="J27" s="536"/>
      <c r="K27" s="530">
        <v>340</v>
      </c>
      <c r="L27" s="477">
        <v>202</v>
      </c>
      <c r="M27" s="477">
        <v>114</v>
      </c>
      <c r="N27" s="477"/>
      <c r="O27" s="477"/>
      <c r="P27" s="477">
        <v>6</v>
      </c>
      <c r="Q27" s="533">
        <v>18</v>
      </c>
      <c r="R27" s="534">
        <v>134</v>
      </c>
      <c r="S27" s="625">
        <v>206</v>
      </c>
      <c r="T27" s="312"/>
      <c r="U27" s="316"/>
      <c r="V27" s="319"/>
      <c r="W27" s="320"/>
      <c r="X27" s="319"/>
      <c r="Y27" s="320"/>
      <c r="Z27" s="22"/>
      <c r="AA27" s="22"/>
    </row>
    <row r="28" spans="1:27" ht="13.5" customHeight="1">
      <c r="A28" s="486" t="s">
        <v>430</v>
      </c>
      <c r="B28" s="487" t="s">
        <v>119</v>
      </c>
      <c r="C28" s="529"/>
      <c r="D28" s="530"/>
      <c r="E28" s="477">
        <v>2</v>
      </c>
      <c r="F28" s="530"/>
      <c r="G28" s="531"/>
      <c r="H28" s="535">
        <v>180</v>
      </c>
      <c r="I28" s="529"/>
      <c r="J28" s="536"/>
      <c r="K28" s="537">
        <v>180</v>
      </c>
      <c r="L28" s="477">
        <v>110</v>
      </c>
      <c r="M28" s="477">
        <v>46</v>
      </c>
      <c r="N28" s="477"/>
      <c r="O28" s="477"/>
      <c r="P28" s="477">
        <v>6</v>
      </c>
      <c r="Q28" s="533">
        <v>18</v>
      </c>
      <c r="R28" s="534">
        <v>70</v>
      </c>
      <c r="S28" s="625">
        <v>110</v>
      </c>
      <c r="T28" s="197"/>
      <c r="U28" s="198"/>
      <c r="V28" s="278"/>
      <c r="W28" s="281"/>
      <c r="X28" s="278"/>
      <c r="Y28" s="281"/>
      <c r="Z28" s="22"/>
      <c r="AA28" s="22"/>
    </row>
    <row r="29" spans="1:27" ht="13.5" customHeight="1" thickBot="1">
      <c r="A29" s="486" t="s">
        <v>431</v>
      </c>
      <c r="B29" s="617" t="s">
        <v>432</v>
      </c>
      <c r="C29" s="538"/>
      <c r="D29" s="539">
        <v>2</v>
      </c>
      <c r="E29" s="539"/>
      <c r="F29" s="539"/>
      <c r="G29" s="540"/>
      <c r="H29" s="541">
        <v>32</v>
      </c>
      <c r="I29" s="538"/>
      <c r="J29" s="542"/>
      <c r="K29" s="539">
        <v>32</v>
      </c>
      <c r="L29" s="539">
        <v>16</v>
      </c>
      <c r="M29" s="539">
        <v>16</v>
      </c>
      <c r="N29" s="539"/>
      <c r="O29" s="539"/>
      <c r="P29" s="539"/>
      <c r="Q29" s="540"/>
      <c r="R29" s="543"/>
      <c r="S29" s="626">
        <v>32</v>
      </c>
      <c r="T29" s="201"/>
      <c r="U29" s="205"/>
      <c r="V29" s="475"/>
      <c r="W29" s="559"/>
      <c r="X29" s="475"/>
      <c r="Y29" s="559"/>
      <c r="Z29" s="22"/>
      <c r="AA29" s="22"/>
    </row>
    <row r="30" spans="1:27" ht="13.5" customHeight="1" thickBot="1">
      <c r="A30" s="62" t="s">
        <v>121</v>
      </c>
      <c r="B30" s="63" t="s">
        <v>122</v>
      </c>
      <c r="C30" s="210">
        <f t="shared" ref="C30:H30" si="3">C31+C37+C40+C54</f>
        <v>6</v>
      </c>
      <c r="D30" s="211">
        <f t="shared" si="3"/>
        <v>22</v>
      </c>
      <c r="E30" s="211">
        <f t="shared" si="3"/>
        <v>6</v>
      </c>
      <c r="F30" s="208">
        <f t="shared" si="3"/>
        <v>6</v>
      </c>
      <c r="G30" s="209">
        <f t="shared" si="3"/>
        <v>0</v>
      </c>
      <c r="H30" s="209">
        <f t="shared" si="3"/>
        <v>4248</v>
      </c>
      <c r="I30" s="209">
        <f t="shared" ref="I30:Y30" si="4">I31+I37+I40+I54</f>
        <v>0</v>
      </c>
      <c r="J30" s="210">
        <f t="shared" si="4"/>
        <v>152</v>
      </c>
      <c r="K30" s="211">
        <f t="shared" si="4"/>
        <v>4096</v>
      </c>
      <c r="L30" s="211">
        <f t="shared" si="4"/>
        <v>1482</v>
      </c>
      <c r="M30" s="211">
        <f t="shared" si="4"/>
        <v>1428</v>
      </c>
      <c r="N30" s="211">
        <f t="shared" si="4"/>
        <v>60</v>
      </c>
      <c r="O30" s="211">
        <f t="shared" si="4"/>
        <v>864</v>
      </c>
      <c r="P30" s="211">
        <f t="shared" si="4"/>
        <v>82</v>
      </c>
      <c r="Q30" s="208">
        <f t="shared" si="4"/>
        <v>180</v>
      </c>
      <c r="R30" s="212">
        <f t="shared" si="4"/>
        <v>0</v>
      </c>
      <c r="S30" s="208">
        <f t="shared" si="4"/>
        <v>0</v>
      </c>
      <c r="T30" s="212">
        <f t="shared" si="4"/>
        <v>612</v>
      </c>
      <c r="U30" s="208">
        <f t="shared" si="4"/>
        <v>864</v>
      </c>
      <c r="V30" s="212">
        <f t="shared" si="4"/>
        <v>612</v>
      </c>
      <c r="W30" s="257">
        <f t="shared" si="4"/>
        <v>900</v>
      </c>
      <c r="X30" s="210">
        <f t="shared" si="4"/>
        <v>612</v>
      </c>
      <c r="Y30" s="282">
        <f t="shared" si="4"/>
        <v>648</v>
      </c>
    </row>
    <row r="31" spans="1:27" ht="27.75" customHeight="1" thickBot="1">
      <c r="A31" s="73" t="s">
        <v>124</v>
      </c>
      <c r="B31" s="74" t="s">
        <v>231</v>
      </c>
      <c r="C31" s="630">
        <v>2</v>
      </c>
      <c r="D31" s="631">
        <v>2</v>
      </c>
      <c r="E31" s="632"/>
      <c r="F31" s="633"/>
      <c r="G31" s="634"/>
      <c r="H31" s="635">
        <f t="shared" ref="H31:Y31" si="5">SUM(H32:H36)</f>
        <v>468</v>
      </c>
      <c r="I31" s="635">
        <f t="shared" si="5"/>
        <v>0</v>
      </c>
      <c r="J31" s="636">
        <f t="shared" si="5"/>
        <v>0</v>
      </c>
      <c r="K31" s="637">
        <f t="shared" si="5"/>
        <v>468</v>
      </c>
      <c r="L31" s="638">
        <f t="shared" si="5"/>
        <v>122</v>
      </c>
      <c r="M31" s="637">
        <f t="shared" si="5"/>
        <v>346</v>
      </c>
      <c r="N31" s="637">
        <f t="shared" si="5"/>
        <v>0</v>
      </c>
      <c r="O31" s="637">
        <f t="shared" si="5"/>
        <v>0</v>
      </c>
      <c r="P31" s="637">
        <f t="shared" si="5"/>
        <v>0</v>
      </c>
      <c r="Q31" s="639">
        <f t="shared" si="5"/>
        <v>0</v>
      </c>
      <c r="R31" s="636">
        <f t="shared" si="5"/>
        <v>0</v>
      </c>
      <c r="S31" s="639">
        <f t="shared" si="5"/>
        <v>0</v>
      </c>
      <c r="T31" s="636">
        <f t="shared" si="5"/>
        <v>78</v>
      </c>
      <c r="U31" s="639">
        <f t="shared" si="5"/>
        <v>116</v>
      </c>
      <c r="V31" s="636">
        <f t="shared" si="5"/>
        <v>120</v>
      </c>
      <c r="W31" s="640">
        <f t="shared" si="5"/>
        <v>44</v>
      </c>
      <c r="X31" s="641">
        <f t="shared" si="5"/>
        <v>44</v>
      </c>
      <c r="Y31" s="642">
        <f t="shared" si="5"/>
        <v>66</v>
      </c>
    </row>
    <row r="32" spans="1:27" ht="13.5" customHeight="1">
      <c r="A32" s="52" t="s">
        <v>125</v>
      </c>
      <c r="B32" s="55" t="s">
        <v>126</v>
      </c>
      <c r="C32" s="194"/>
      <c r="D32" s="52">
        <v>5</v>
      </c>
      <c r="E32" s="52"/>
      <c r="F32" s="199"/>
      <c r="G32" s="57"/>
      <c r="H32" s="311">
        <v>48</v>
      </c>
      <c r="I32" s="312"/>
      <c r="J32" s="313"/>
      <c r="K32" s="314">
        <f>L32+M32+P32+Q32</f>
        <v>48</v>
      </c>
      <c r="L32" s="315">
        <v>36</v>
      </c>
      <c r="M32" s="315">
        <v>12</v>
      </c>
      <c r="N32" s="316"/>
      <c r="O32" s="96"/>
      <c r="P32" s="316"/>
      <c r="Q32" s="317"/>
      <c r="R32" s="312"/>
      <c r="S32" s="318"/>
      <c r="T32" s="312"/>
      <c r="U32" s="318"/>
      <c r="V32" s="312">
        <v>48</v>
      </c>
      <c r="W32" s="316"/>
      <c r="X32" s="319"/>
      <c r="Y32" s="320"/>
    </row>
    <row r="33" spans="1:28" ht="13.5" customHeight="1">
      <c r="A33" s="52" t="s">
        <v>127</v>
      </c>
      <c r="B33" s="55" t="s">
        <v>112</v>
      </c>
      <c r="C33" s="194"/>
      <c r="D33" s="52">
        <v>4</v>
      </c>
      <c r="E33" s="52"/>
      <c r="F33" s="199"/>
      <c r="G33" s="57"/>
      <c r="H33" s="173">
        <v>48</v>
      </c>
      <c r="I33" s="197"/>
      <c r="J33" s="141"/>
      <c r="K33" s="321">
        <f>L33+M33</f>
        <v>48</v>
      </c>
      <c r="L33" s="321">
        <v>34</v>
      </c>
      <c r="M33" s="321">
        <v>14</v>
      </c>
      <c r="N33" s="198"/>
      <c r="O33" s="52"/>
      <c r="P33" s="198"/>
      <c r="Q33" s="199"/>
      <c r="R33" s="197"/>
      <c r="S33" s="195"/>
      <c r="T33" s="197">
        <v>16</v>
      </c>
      <c r="U33" s="195">
        <v>32</v>
      </c>
      <c r="V33" s="197"/>
      <c r="W33" s="198"/>
      <c r="X33" s="278"/>
      <c r="Y33" s="281"/>
    </row>
    <row r="34" spans="1:28" ht="13.5" customHeight="1">
      <c r="A34" s="52" t="s">
        <v>128</v>
      </c>
      <c r="B34" s="55" t="s">
        <v>131</v>
      </c>
      <c r="C34" s="194">
        <v>8</v>
      </c>
      <c r="D34" s="52"/>
      <c r="E34" s="52"/>
      <c r="F34" s="199"/>
      <c r="G34" s="57"/>
      <c r="H34" s="173">
        <v>176</v>
      </c>
      <c r="I34" s="197"/>
      <c r="J34" s="141"/>
      <c r="K34" s="321">
        <f>L34+M34</f>
        <v>176</v>
      </c>
      <c r="L34" s="321">
        <v>14</v>
      </c>
      <c r="M34" s="321">
        <v>162</v>
      </c>
      <c r="N34" s="198"/>
      <c r="O34" s="52"/>
      <c r="P34" s="198"/>
      <c r="Q34" s="199"/>
      <c r="R34" s="197"/>
      <c r="S34" s="195"/>
      <c r="T34" s="197">
        <v>30</v>
      </c>
      <c r="U34" s="195">
        <v>48</v>
      </c>
      <c r="V34" s="197">
        <v>18</v>
      </c>
      <c r="W34" s="198">
        <v>22</v>
      </c>
      <c r="X34" s="278">
        <v>24</v>
      </c>
      <c r="Y34" s="281">
        <v>34</v>
      </c>
    </row>
    <row r="35" spans="1:28" ht="28.5" customHeight="1">
      <c r="A35" s="52" t="s">
        <v>130</v>
      </c>
      <c r="B35" s="55" t="s">
        <v>113</v>
      </c>
      <c r="C35" s="86" t="s">
        <v>262</v>
      </c>
      <c r="D35" s="52">
        <v>8</v>
      </c>
      <c r="E35" s="52"/>
      <c r="F35" s="199"/>
      <c r="G35" s="57"/>
      <c r="H35" s="173">
        <v>160</v>
      </c>
      <c r="I35" s="197"/>
      <c r="J35" s="141"/>
      <c r="K35" s="321">
        <v>160</v>
      </c>
      <c r="L35" s="321">
        <v>10</v>
      </c>
      <c r="M35" s="321">
        <v>150</v>
      </c>
      <c r="N35" s="198"/>
      <c r="O35" s="52"/>
      <c r="P35" s="198"/>
      <c r="Q35" s="199"/>
      <c r="R35" s="197"/>
      <c r="S35" s="195"/>
      <c r="T35" s="197">
        <v>32</v>
      </c>
      <c r="U35" s="195">
        <v>36</v>
      </c>
      <c r="V35" s="197">
        <v>18</v>
      </c>
      <c r="W35" s="198">
        <v>22</v>
      </c>
      <c r="X35" s="278">
        <v>20</v>
      </c>
      <c r="Y35" s="281">
        <v>32</v>
      </c>
    </row>
    <row r="36" spans="1:28" ht="17.25" customHeight="1" thickBot="1">
      <c r="A36" s="52" t="s">
        <v>132</v>
      </c>
      <c r="B36" s="55" t="s">
        <v>129</v>
      </c>
      <c r="C36" s="86">
        <v>5</v>
      </c>
      <c r="D36" s="52"/>
      <c r="E36" s="52"/>
      <c r="F36" s="199"/>
      <c r="G36" s="57"/>
      <c r="H36" s="196">
        <v>36</v>
      </c>
      <c r="I36" s="197"/>
      <c r="J36" s="95"/>
      <c r="K36" s="322">
        <v>36</v>
      </c>
      <c r="L36" s="321">
        <v>28</v>
      </c>
      <c r="M36" s="321">
        <v>8</v>
      </c>
      <c r="N36" s="198"/>
      <c r="O36" s="52"/>
      <c r="P36" s="198"/>
      <c r="Q36" s="199"/>
      <c r="R36" s="197"/>
      <c r="S36" s="195"/>
      <c r="T36" s="197"/>
      <c r="U36" s="195"/>
      <c r="V36" s="197">
        <v>36</v>
      </c>
      <c r="W36" s="198"/>
      <c r="X36" s="278"/>
      <c r="Y36" s="281"/>
    </row>
    <row r="37" spans="1:28" ht="30.75" customHeight="1" thickBot="1">
      <c r="A37" s="73" t="s">
        <v>133</v>
      </c>
      <c r="B37" s="74" t="s">
        <v>230</v>
      </c>
      <c r="C37" s="307"/>
      <c r="D37" s="309">
        <v>1</v>
      </c>
      <c r="E37" s="309">
        <v>1</v>
      </c>
      <c r="F37" s="308"/>
      <c r="G37" s="323">
        <f t="shared" ref="G37:Y37" si="6">SUM(G38:G39)</f>
        <v>0</v>
      </c>
      <c r="H37" s="97">
        <f t="shared" si="6"/>
        <v>144</v>
      </c>
      <c r="I37" s="97">
        <f t="shared" si="6"/>
        <v>0</v>
      </c>
      <c r="J37" s="112">
        <f t="shared" si="6"/>
        <v>8</v>
      </c>
      <c r="K37" s="113">
        <f t="shared" si="6"/>
        <v>136</v>
      </c>
      <c r="L37" s="113">
        <f t="shared" si="6"/>
        <v>66</v>
      </c>
      <c r="M37" s="113">
        <f t="shared" si="6"/>
        <v>60</v>
      </c>
      <c r="N37" s="114">
        <f t="shared" si="6"/>
        <v>0</v>
      </c>
      <c r="O37" s="114">
        <f t="shared" si="6"/>
        <v>0</v>
      </c>
      <c r="P37" s="113">
        <f t="shared" si="6"/>
        <v>4</v>
      </c>
      <c r="Q37" s="111">
        <f t="shared" si="6"/>
        <v>6</v>
      </c>
      <c r="R37" s="112">
        <f t="shared" si="6"/>
        <v>0</v>
      </c>
      <c r="S37" s="111">
        <f t="shared" si="6"/>
        <v>0</v>
      </c>
      <c r="T37" s="112">
        <f t="shared" si="6"/>
        <v>96</v>
      </c>
      <c r="U37" s="111">
        <f t="shared" si="6"/>
        <v>48</v>
      </c>
      <c r="V37" s="112">
        <f t="shared" si="6"/>
        <v>0</v>
      </c>
      <c r="W37" s="264">
        <f t="shared" si="6"/>
        <v>0</v>
      </c>
      <c r="X37" s="289">
        <f t="shared" si="6"/>
        <v>0</v>
      </c>
      <c r="Y37" s="290">
        <f t="shared" si="6"/>
        <v>0</v>
      </c>
    </row>
    <row r="38" spans="1:28" ht="13.5" customHeight="1">
      <c r="A38" s="52" t="s">
        <v>134</v>
      </c>
      <c r="B38" s="55" t="s">
        <v>117</v>
      </c>
      <c r="C38" s="194"/>
      <c r="D38" s="52"/>
      <c r="E38" s="52">
        <v>4</v>
      </c>
      <c r="F38" s="199"/>
      <c r="G38" s="57"/>
      <c r="H38" s="173">
        <f>J38+K38</f>
        <v>96</v>
      </c>
      <c r="I38" s="197"/>
      <c r="J38" s="324">
        <v>4</v>
      </c>
      <c r="K38" s="325">
        <f>L38+M38+P38+Q38</f>
        <v>92</v>
      </c>
      <c r="L38" s="326">
        <v>42</v>
      </c>
      <c r="M38" s="326">
        <v>40</v>
      </c>
      <c r="N38" s="198"/>
      <c r="O38" s="52"/>
      <c r="P38" s="198">
        <v>4</v>
      </c>
      <c r="Q38" s="199">
        <v>6</v>
      </c>
      <c r="R38" s="197"/>
      <c r="S38" s="195"/>
      <c r="T38" s="68">
        <v>48</v>
      </c>
      <c r="U38" s="69">
        <v>48</v>
      </c>
      <c r="V38" s="67"/>
      <c r="W38" s="258"/>
      <c r="X38" s="278"/>
      <c r="Y38" s="281"/>
    </row>
    <row r="39" spans="1:28" ht="13.5" thickBot="1">
      <c r="A39" s="52" t="s">
        <v>135</v>
      </c>
      <c r="B39" s="55" t="s">
        <v>158</v>
      </c>
      <c r="C39" s="194"/>
      <c r="D39" s="52">
        <v>3</v>
      </c>
      <c r="E39" s="52"/>
      <c r="F39" s="199"/>
      <c r="G39" s="57"/>
      <c r="H39" s="173">
        <v>48</v>
      </c>
      <c r="I39" s="197"/>
      <c r="J39" s="141">
        <v>4</v>
      </c>
      <c r="K39" s="322">
        <v>44</v>
      </c>
      <c r="L39" s="321">
        <v>24</v>
      </c>
      <c r="M39" s="321">
        <v>20</v>
      </c>
      <c r="N39" s="198"/>
      <c r="O39" s="52"/>
      <c r="P39" s="198"/>
      <c r="Q39" s="199"/>
      <c r="R39" s="197"/>
      <c r="S39" s="195"/>
      <c r="T39" s="79">
        <v>48</v>
      </c>
      <c r="U39" s="80"/>
      <c r="V39" s="81"/>
      <c r="W39" s="259"/>
      <c r="X39" s="278"/>
      <c r="Y39" s="281"/>
    </row>
    <row r="40" spans="1:28" ht="24.75" customHeight="1" thickBot="1">
      <c r="A40" s="73" t="s">
        <v>139</v>
      </c>
      <c r="B40" s="75" t="s">
        <v>137</v>
      </c>
      <c r="C40" s="327">
        <v>4</v>
      </c>
      <c r="D40" s="328">
        <v>6</v>
      </c>
      <c r="E40" s="329">
        <v>3</v>
      </c>
      <c r="F40" s="330"/>
      <c r="G40" s="331">
        <f>SUM(G41:G50)</f>
        <v>0</v>
      </c>
      <c r="H40" s="97">
        <f>SUM(H41:H53)</f>
        <v>918</v>
      </c>
      <c r="I40" s="97">
        <f t="shared" ref="I40:Y40" si="7">SUM(I41:I53)</f>
        <v>0</v>
      </c>
      <c r="J40" s="112">
        <f t="shared" si="7"/>
        <v>62</v>
      </c>
      <c r="K40" s="113">
        <f t="shared" si="7"/>
        <v>856</v>
      </c>
      <c r="L40" s="113">
        <f t="shared" si="7"/>
        <v>446</v>
      </c>
      <c r="M40" s="113">
        <f t="shared" si="7"/>
        <v>350</v>
      </c>
      <c r="N40" s="114">
        <f t="shared" si="7"/>
        <v>0</v>
      </c>
      <c r="O40" s="113">
        <f t="shared" si="7"/>
        <v>0</v>
      </c>
      <c r="P40" s="113">
        <f t="shared" si="7"/>
        <v>18</v>
      </c>
      <c r="Q40" s="111">
        <f t="shared" si="7"/>
        <v>42</v>
      </c>
      <c r="R40" s="112">
        <f t="shared" si="7"/>
        <v>0</v>
      </c>
      <c r="S40" s="111">
        <f t="shared" si="7"/>
        <v>0</v>
      </c>
      <c r="T40" s="112">
        <f t="shared" si="7"/>
        <v>254</v>
      </c>
      <c r="U40" s="111">
        <f t="shared" si="7"/>
        <v>364</v>
      </c>
      <c r="V40" s="112">
        <f t="shared" si="7"/>
        <v>154</v>
      </c>
      <c r="W40" s="264">
        <f t="shared" si="7"/>
        <v>50</v>
      </c>
      <c r="X40" s="289">
        <f t="shared" si="7"/>
        <v>96</v>
      </c>
      <c r="Y40" s="290">
        <f t="shared" si="7"/>
        <v>0</v>
      </c>
    </row>
    <row r="41" spans="1:28" ht="13.5" customHeight="1">
      <c r="A41" s="52" t="s">
        <v>140</v>
      </c>
      <c r="B41" s="134" t="s">
        <v>141</v>
      </c>
      <c r="C41" s="135"/>
      <c r="D41" s="136">
        <v>4</v>
      </c>
      <c r="E41" s="136"/>
      <c r="F41" s="137"/>
      <c r="G41" s="138"/>
      <c r="H41" s="173">
        <v>108</v>
      </c>
      <c r="I41" s="139"/>
      <c r="J41" s="136">
        <v>10</v>
      </c>
      <c r="K41" s="140">
        <f t="shared" ref="K41:K53" si="8">SUM(L41:Q41)</f>
        <v>98</v>
      </c>
      <c r="L41" s="136">
        <v>8</v>
      </c>
      <c r="M41" s="141">
        <v>90</v>
      </c>
      <c r="N41" s="142"/>
      <c r="O41" s="136"/>
      <c r="P41" s="142"/>
      <c r="Q41" s="137"/>
      <c r="R41" s="139"/>
      <c r="S41" s="143"/>
      <c r="T41" s="569">
        <v>54</v>
      </c>
      <c r="U41" s="461">
        <v>54</v>
      </c>
      <c r="V41" s="569"/>
      <c r="W41" s="570"/>
      <c r="X41" s="571"/>
      <c r="Y41" s="572"/>
    </row>
    <row r="42" spans="1:28" ht="13.5" customHeight="1">
      <c r="A42" s="52" t="s">
        <v>143</v>
      </c>
      <c r="B42" s="55" t="s">
        <v>146</v>
      </c>
      <c r="C42" s="135"/>
      <c r="D42" s="136"/>
      <c r="E42" s="136">
        <v>5</v>
      </c>
      <c r="F42" s="137"/>
      <c r="G42" s="138"/>
      <c r="H42" s="173">
        <v>200</v>
      </c>
      <c r="I42" s="139"/>
      <c r="J42" s="136">
        <v>12</v>
      </c>
      <c r="K42" s="61">
        <f t="shared" si="8"/>
        <v>188</v>
      </c>
      <c r="L42" s="136">
        <v>100</v>
      </c>
      <c r="M42" s="141">
        <v>64</v>
      </c>
      <c r="N42" s="142"/>
      <c r="O42" s="136"/>
      <c r="P42" s="142">
        <v>6</v>
      </c>
      <c r="Q42" s="137">
        <v>18</v>
      </c>
      <c r="R42" s="139"/>
      <c r="S42" s="143"/>
      <c r="T42" s="462">
        <v>68</v>
      </c>
      <c r="U42" s="463">
        <v>76</v>
      </c>
      <c r="V42" s="462">
        <v>56</v>
      </c>
      <c r="W42" s="464"/>
      <c r="X42" s="571"/>
      <c r="Y42" s="572"/>
      <c r="AB42" s="121"/>
    </row>
    <row r="43" spans="1:28" ht="13.5" customHeight="1">
      <c r="A43" s="52" t="s">
        <v>145</v>
      </c>
      <c r="B43" s="55" t="s">
        <v>150</v>
      </c>
      <c r="C43" s="135">
        <v>4</v>
      </c>
      <c r="D43" s="136"/>
      <c r="E43" s="136"/>
      <c r="F43" s="137"/>
      <c r="G43" s="138"/>
      <c r="H43" s="173">
        <v>48</v>
      </c>
      <c r="I43" s="139"/>
      <c r="J43" s="136">
        <v>4</v>
      </c>
      <c r="K43" s="61">
        <f t="shared" si="8"/>
        <v>44</v>
      </c>
      <c r="L43" s="136">
        <v>32</v>
      </c>
      <c r="M43" s="141">
        <v>12</v>
      </c>
      <c r="N43" s="142"/>
      <c r="O43" s="136"/>
      <c r="P43" s="142"/>
      <c r="Q43" s="137"/>
      <c r="R43" s="139"/>
      <c r="S43" s="143"/>
      <c r="T43" s="462"/>
      <c r="U43" s="463">
        <v>48</v>
      </c>
      <c r="V43" s="462"/>
      <c r="W43" s="464"/>
      <c r="X43" s="571"/>
      <c r="Y43" s="572"/>
    </row>
    <row r="44" spans="1:28" ht="13.5" customHeight="1">
      <c r="A44" s="52" t="s">
        <v>147</v>
      </c>
      <c r="B44" s="55" t="s">
        <v>144</v>
      </c>
      <c r="C44" s="135"/>
      <c r="D44" s="136">
        <v>4</v>
      </c>
      <c r="E44" s="136"/>
      <c r="F44" s="137"/>
      <c r="G44" s="138"/>
      <c r="H44" s="173">
        <v>54</v>
      </c>
      <c r="I44" s="139"/>
      <c r="J44" s="136">
        <v>4</v>
      </c>
      <c r="K44" s="61">
        <f t="shared" si="8"/>
        <v>50</v>
      </c>
      <c r="L44" s="136">
        <v>38</v>
      </c>
      <c r="M44" s="141">
        <v>12</v>
      </c>
      <c r="N44" s="142"/>
      <c r="O44" s="136"/>
      <c r="P44" s="142"/>
      <c r="Q44" s="137"/>
      <c r="R44" s="139"/>
      <c r="S44" s="143"/>
      <c r="T44" s="462"/>
      <c r="U44" s="463">
        <v>54</v>
      </c>
      <c r="V44" s="462"/>
      <c r="W44" s="464"/>
      <c r="X44" s="571"/>
      <c r="Y44" s="572"/>
    </row>
    <row r="45" spans="1:28" ht="13.5" customHeight="1">
      <c r="A45" s="52" t="s">
        <v>149</v>
      </c>
      <c r="B45" s="55" t="s">
        <v>148</v>
      </c>
      <c r="C45" s="135"/>
      <c r="D45" s="136">
        <v>3</v>
      </c>
      <c r="E45" s="136"/>
      <c r="F45" s="137"/>
      <c r="G45" s="138"/>
      <c r="H45" s="173">
        <v>56</v>
      </c>
      <c r="I45" s="139"/>
      <c r="J45" s="136">
        <v>4</v>
      </c>
      <c r="K45" s="61">
        <f t="shared" si="8"/>
        <v>52</v>
      </c>
      <c r="L45" s="136">
        <v>42</v>
      </c>
      <c r="M45" s="141">
        <v>10</v>
      </c>
      <c r="N45" s="142"/>
      <c r="O45" s="136"/>
      <c r="P45" s="142"/>
      <c r="Q45" s="137"/>
      <c r="R45" s="139"/>
      <c r="S45" s="143"/>
      <c r="T45" s="462">
        <v>56</v>
      </c>
      <c r="U45" s="463"/>
      <c r="V45" s="573"/>
      <c r="W45" s="574"/>
      <c r="X45" s="571"/>
      <c r="Y45" s="572"/>
    </row>
    <row r="46" spans="1:28" ht="27" customHeight="1">
      <c r="A46" s="52" t="s">
        <v>151</v>
      </c>
      <c r="B46" s="55" t="s">
        <v>136</v>
      </c>
      <c r="C46" s="135"/>
      <c r="D46" s="136">
        <v>4</v>
      </c>
      <c r="E46" s="136"/>
      <c r="F46" s="137"/>
      <c r="G46" s="138"/>
      <c r="H46" s="173">
        <v>68</v>
      </c>
      <c r="I46" s="139"/>
      <c r="J46" s="136">
        <v>6</v>
      </c>
      <c r="K46" s="61">
        <f t="shared" si="8"/>
        <v>62</v>
      </c>
      <c r="L46" s="136">
        <v>22</v>
      </c>
      <c r="M46" s="141">
        <v>40</v>
      </c>
      <c r="N46" s="142"/>
      <c r="O46" s="136"/>
      <c r="P46" s="142"/>
      <c r="Q46" s="137"/>
      <c r="R46" s="139"/>
      <c r="S46" s="146"/>
      <c r="T46" s="462">
        <v>40</v>
      </c>
      <c r="U46" s="463">
        <v>28</v>
      </c>
      <c r="V46" s="462"/>
      <c r="W46" s="464"/>
      <c r="X46" s="571"/>
      <c r="Y46" s="572"/>
    </row>
    <row r="47" spans="1:28" ht="13.5" customHeight="1">
      <c r="A47" s="52" t="s">
        <v>152</v>
      </c>
      <c r="B47" s="55" t="s">
        <v>232</v>
      </c>
      <c r="C47" s="135"/>
      <c r="D47" s="136">
        <v>5</v>
      </c>
      <c r="E47" s="136"/>
      <c r="F47" s="137"/>
      <c r="G47" s="138"/>
      <c r="H47" s="173">
        <v>48</v>
      </c>
      <c r="I47" s="139"/>
      <c r="J47" s="136">
        <v>2</v>
      </c>
      <c r="K47" s="61">
        <f t="shared" si="8"/>
        <v>46</v>
      </c>
      <c r="L47" s="136">
        <v>32</v>
      </c>
      <c r="M47" s="141">
        <v>14</v>
      </c>
      <c r="N47" s="142"/>
      <c r="O47" s="136"/>
      <c r="P47" s="142"/>
      <c r="Q47" s="137"/>
      <c r="R47" s="142"/>
      <c r="S47" s="147"/>
      <c r="T47" s="462"/>
      <c r="U47" s="463"/>
      <c r="V47" s="462">
        <v>48</v>
      </c>
      <c r="W47" s="464"/>
      <c r="X47" s="571"/>
      <c r="Y47" s="572"/>
    </row>
    <row r="48" spans="1:28" ht="13.5" customHeight="1">
      <c r="A48" s="52" t="s">
        <v>154</v>
      </c>
      <c r="B48" s="55" t="s">
        <v>252</v>
      </c>
      <c r="C48" s="135"/>
      <c r="D48" s="136">
        <v>7</v>
      </c>
      <c r="E48" s="136"/>
      <c r="F48" s="137"/>
      <c r="G48" s="138"/>
      <c r="H48" s="173">
        <v>40</v>
      </c>
      <c r="I48" s="139"/>
      <c r="J48" s="136">
        <v>4</v>
      </c>
      <c r="K48" s="61">
        <f t="shared" si="8"/>
        <v>36</v>
      </c>
      <c r="L48" s="136">
        <v>22</v>
      </c>
      <c r="M48" s="141">
        <v>14</v>
      </c>
      <c r="N48" s="142"/>
      <c r="O48" s="136"/>
      <c r="P48" s="142"/>
      <c r="Q48" s="137"/>
      <c r="R48" s="142"/>
      <c r="S48" s="148"/>
      <c r="T48" s="462"/>
      <c r="U48" s="463"/>
      <c r="V48" s="462"/>
      <c r="W48" s="464"/>
      <c r="X48" s="571">
        <v>40</v>
      </c>
      <c r="Y48" s="575"/>
    </row>
    <row r="49" spans="1:27" ht="12.75" customHeight="1">
      <c r="A49" s="52" t="s">
        <v>156</v>
      </c>
      <c r="B49" s="55" t="s">
        <v>153</v>
      </c>
      <c r="C49" s="135"/>
      <c r="D49" s="136"/>
      <c r="E49" s="136">
        <v>6</v>
      </c>
      <c r="F49" s="137"/>
      <c r="G49" s="138"/>
      <c r="H49" s="173">
        <v>100</v>
      </c>
      <c r="I49" s="139"/>
      <c r="J49" s="136">
        <v>4</v>
      </c>
      <c r="K49" s="61">
        <f t="shared" si="8"/>
        <v>96</v>
      </c>
      <c r="L49" s="136">
        <v>52</v>
      </c>
      <c r="M49" s="141">
        <v>26</v>
      </c>
      <c r="N49" s="142"/>
      <c r="O49" s="136"/>
      <c r="P49" s="142">
        <v>6</v>
      </c>
      <c r="Q49" s="254">
        <v>12</v>
      </c>
      <c r="R49" s="142"/>
      <c r="S49" s="148"/>
      <c r="T49" s="462"/>
      <c r="U49" s="463"/>
      <c r="V49" s="462">
        <v>50</v>
      </c>
      <c r="W49" s="464">
        <v>50</v>
      </c>
      <c r="X49" s="571"/>
      <c r="Y49" s="572"/>
    </row>
    <row r="50" spans="1:27" ht="13.5" customHeight="1">
      <c r="A50" s="52" t="s">
        <v>157</v>
      </c>
      <c r="B50" s="55" t="s">
        <v>155</v>
      </c>
      <c r="C50" s="135"/>
      <c r="D50" s="136"/>
      <c r="E50" s="136">
        <v>4</v>
      </c>
      <c r="F50" s="137"/>
      <c r="G50" s="138"/>
      <c r="H50" s="173">
        <v>68</v>
      </c>
      <c r="I50" s="139"/>
      <c r="J50" s="136">
        <v>4</v>
      </c>
      <c r="K50" s="61">
        <f t="shared" si="8"/>
        <v>64</v>
      </c>
      <c r="L50" s="136">
        <v>18</v>
      </c>
      <c r="M50" s="141">
        <v>28</v>
      </c>
      <c r="N50" s="142"/>
      <c r="O50" s="136"/>
      <c r="P50" s="142">
        <v>6</v>
      </c>
      <c r="Q50" s="149">
        <v>12</v>
      </c>
      <c r="R50" s="142"/>
      <c r="S50" s="148"/>
      <c r="T50" s="462"/>
      <c r="U50" s="576">
        <v>68</v>
      </c>
      <c r="V50" s="462"/>
      <c r="W50" s="577"/>
      <c r="X50" s="571"/>
      <c r="Y50" s="572"/>
    </row>
    <row r="51" spans="1:27" ht="13.5" customHeight="1">
      <c r="A51" s="150" t="s">
        <v>251</v>
      </c>
      <c r="B51" s="298" t="s">
        <v>397</v>
      </c>
      <c r="C51" s="299">
        <v>4</v>
      </c>
      <c r="D51" s="300"/>
      <c r="E51" s="300"/>
      <c r="F51" s="301"/>
      <c r="G51" s="301"/>
      <c r="H51" s="302">
        <v>36</v>
      </c>
      <c r="I51" s="300"/>
      <c r="J51" s="300">
        <v>2</v>
      </c>
      <c r="K51" s="154">
        <v>34</v>
      </c>
      <c r="L51" s="152">
        <v>18</v>
      </c>
      <c r="M51" s="155">
        <v>16</v>
      </c>
      <c r="N51" s="303"/>
      <c r="O51" s="300"/>
      <c r="P51" s="304"/>
      <c r="Q51" s="305"/>
      <c r="R51" s="306"/>
      <c r="S51" s="158"/>
      <c r="T51" s="578"/>
      <c r="U51" s="267">
        <v>36</v>
      </c>
      <c r="V51" s="578"/>
      <c r="W51" s="579"/>
      <c r="X51" s="580"/>
      <c r="Y51" s="580"/>
    </row>
    <row r="52" spans="1:27" ht="13.5" customHeight="1">
      <c r="A52" s="150" t="s">
        <v>327</v>
      </c>
      <c r="B52" s="120" t="s">
        <v>254</v>
      </c>
      <c r="C52" s="151">
        <v>7</v>
      </c>
      <c r="D52" s="152"/>
      <c r="E52" s="152"/>
      <c r="F52" s="153"/>
      <c r="G52" s="153"/>
      <c r="H52" s="174">
        <v>56</v>
      </c>
      <c r="I52" s="152"/>
      <c r="J52" s="152">
        <v>4</v>
      </c>
      <c r="K52" s="154">
        <f t="shared" si="8"/>
        <v>52</v>
      </c>
      <c r="L52" s="152">
        <v>34</v>
      </c>
      <c r="M52" s="155">
        <v>18</v>
      </c>
      <c r="N52" s="153"/>
      <c r="O52" s="156"/>
      <c r="P52" s="153"/>
      <c r="Q52" s="129"/>
      <c r="R52" s="153"/>
      <c r="S52" s="157"/>
      <c r="T52" s="581"/>
      <c r="U52" s="582"/>
      <c r="V52" s="581"/>
      <c r="W52" s="267"/>
      <c r="X52" s="583">
        <v>56</v>
      </c>
      <c r="Y52" s="584"/>
    </row>
    <row r="53" spans="1:27" ht="13.5" customHeight="1" thickBot="1">
      <c r="A53" s="159" t="s">
        <v>398</v>
      </c>
      <c r="B53" s="70" t="s">
        <v>309</v>
      </c>
      <c r="C53" s="160">
        <v>3</v>
      </c>
      <c r="D53" s="161"/>
      <c r="E53" s="161"/>
      <c r="F53" s="162"/>
      <c r="G53" s="162"/>
      <c r="H53" s="175">
        <v>36</v>
      </c>
      <c r="I53" s="162"/>
      <c r="J53" s="163">
        <v>2</v>
      </c>
      <c r="K53" s="154">
        <f t="shared" si="8"/>
        <v>34</v>
      </c>
      <c r="L53" s="164">
        <v>28</v>
      </c>
      <c r="M53" s="165">
        <v>6</v>
      </c>
      <c r="N53" s="162"/>
      <c r="O53" s="164"/>
      <c r="P53" s="166"/>
      <c r="Q53" s="167"/>
      <c r="R53" s="162"/>
      <c r="S53" s="168"/>
      <c r="T53" s="585">
        <v>36</v>
      </c>
      <c r="U53" s="586"/>
      <c r="V53" s="585"/>
      <c r="W53" s="587"/>
      <c r="X53" s="585"/>
      <c r="Y53" s="588"/>
    </row>
    <row r="54" spans="1:27" ht="13.5" customHeight="1" thickBot="1">
      <c r="A54" s="73" t="s">
        <v>159</v>
      </c>
      <c r="B54" s="75" t="s">
        <v>160</v>
      </c>
      <c r="C54" s="327"/>
      <c r="D54" s="328">
        <f>D55+D62+D67+D72+D77+D83</f>
        <v>13</v>
      </c>
      <c r="E54" s="328">
        <f t="shared" ref="E54:F54" si="9">E55+E62+E67+E72+E77+E83</f>
        <v>2</v>
      </c>
      <c r="F54" s="328">
        <f t="shared" si="9"/>
        <v>6</v>
      </c>
      <c r="G54" s="332">
        <f>G55+G62+G72</f>
        <v>0</v>
      </c>
      <c r="H54" s="97">
        <f>H55+H62+H67+H72+H77+H83</f>
        <v>2718</v>
      </c>
      <c r="I54" s="97">
        <f t="shared" ref="I54:Y54" si="10">I55+I62+I67+I72+I77+I83</f>
        <v>0</v>
      </c>
      <c r="J54" s="112">
        <f t="shared" si="10"/>
        <v>82</v>
      </c>
      <c r="K54" s="310">
        <f t="shared" si="10"/>
        <v>2636</v>
      </c>
      <c r="L54" s="117">
        <f t="shared" si="10"/>
        <v>848</v>
      </c>
      <c r="M54" s="117">
        <f t="shared" si="10"/>
        <v>672</v>
      </c>
      <c r="N54" s="117">
        <f t="shared" si="10"/>
        <v>60</v>
      </c>
      <c r="O54" s="333">
        <f t="shared" si="10"/>
        <v>864</v>
      </c>
      <c r="P54" s="333">
        <f t="shared" si="10"/>
        <v>60</v>
      </c>
      <c r="Q54" s="115">
        <f t="shared" si="10"/>
        <v>132</v>
      </c>
      <c r="R54" s="177">
        <f t="shared" si="10"/>
        <v>0</v>
      </c>
      <c r="S54" s="115">
        <f t="shared" si="10"/>
        <v>0</v>
      </c>
      <c r="T54" s="177">
        <f t="shared" si="10"/>
        <v>184</v>
      </c>
      <c r="U54" s="115">
        <f t="shared" si="10"/>
        <v>336</v>
      </c>
      <c r="V54" s="177">
        <f t="shared" si="10"/>
        <v>338</v>
      </c>
      <c r="W54" s="265">
        <f t="shared" si="10"/>
        <v>806</v>
      </c>
      <c r="X54" s="116">
        <f t="shared" si="10"/>
        <v>472</v>
      </c>
      <c r="Y54" s="178">
        <f t="shared" si="10"/>
        <v>582</v>
      </c>
    </row>
    <row r="55" spans="1:27" ht="29.25" customHeight="1" thickBot="1">
      <c r="A55" s="73" t="s">
        <v>162</v>
      </c>
      <c r="B55" s="445" t="s">
        <v>282</v>
      </c>
      <c r="C55" s="327"/>
      <c r="D55" s="329">
        <v>3</v>
      </c>
      <c r="E55" s="329">
        <v>1</v>
      </c>
      <c r="F55" s="330">
        <v>1</v>
      </c>
      <c r="G55" s="334"/>
      <c r="H55" s="97">
        <f>SUM(H56:H61)</f>
        <v>856</v>
      </c>
      <c r="I55" s="97">
        <f t="shared" ref="I55:Y55" si="11">SUM(I56:I61)</f>
        <v>0</v>
      </c>
      <c r="J55" s="112">
        <f t="shared" si="11"/>
        <v>30</v>
      </c>
      <c r="K55" s="130">
        <f t="shared" si="11"/>
        <v>826</v>
      </c>
      <c r="L55" s="130">
        <f t="shared" si="11"/>
        <v>312</v>
      </c>
      <c r="M55" s="130">
        <f t="shared" si="11"/>
        <v>286</v>
      </c>
      <c r="N55" s="130">
        <f t="shared" si="11"/>
        <v>40</v>
      </c>
      <c r="O55" s="130">
        <f t="shared" si="11"/>
        <v>144</v>
      </c>
      <c r="P55" s="130">
        <f t="shared" si="11"/>
        <v>14</v>
      </c>
      <c r="Q55" s="131">
        <f t="shared" si="11"/>
        <v>30</v>
      </c>
      <c r="R55" s="132">
        <f t="shared" si="11"/>
        <v>0</v>
      </c>
      <c r="S55" s="131">
        <f t="shared" si="11"/>
        <v>0</v>
      </c>
      <c r="T55" s="132">
        <f t="shared" si="11"/>
        <v>184</v>
      </c>
      <c r="U55" s="131">
        <f t="shared" si="11"/>
        <v>336</v>
      </c>
      <c r="V55" s="176">
        <f t="shared" si="11"/>
        <v>172</v>
      </c>
      <c r="W55" s="263">
        <f t="shared" si="11"/>
        <v>164</v>
      </c>
      <c r="X55" s="287">
        <f t="shared" si="11"/>
        <v>0</v>
      </c>
      <c r="Y55" s="288">
        <f t="shared" si="11"/>
        <v>0</v>
      </c>
    </row>
    <row r="56" spans="1:27" ht="26.25" customHeight="1">
      <c r="A56" s="200" t="s">
        <v>163</v>
      </c>
      <c r="B56" s="59" t="s">
        <v>283</v>
      </c>
      <c r="C56" s="135"/>
      <c r="D56" s="56">
        <v>4</v>
      </c>
      <c r="E56" s="136"/>
      <c r="F56" s="137"/>
      <c r="G56" s="138"/>
      <c r="H56" s="183">
        <v>254</v>
      </c>
      <c r="I56" s="139"/>
      <c r="J56" s="136">
        <v>10</v>
      </c>
      <c r="K56" s="335">
        <v>244</v>
      </c>
      <c r="L56" s="136">
        <v>114</v>
      </c>
      <c r="M56" s="141">
        <v>110</v>
      </c>
      <c r="N56" s="142">
        <v>20</v>
      </c>
      <c r="O56" s="136"/>
      <c r="P56" s="142"/>
      <c r="Q56" s="137"/>
      <c r="R56" s="144"/>
      <c r="S56" s="145"/>
      <c r="T56" s="144">
        <v>184</v>
      </c>
      <c r="U56" s="461">
        <v>70</v>
      </c>
      <c r="V56" s="144"/>
      <c r="W56" s="260"/>
      <c r="X56" s="283"/>
      <c r="Y56" s="284"/>
    </row>
    <row r="57" spans="1:27" ht="26.25" customHeight="1">
      <c r="A57" s="52" t="s">
        <v>164</v>
      </c>
      <c r="B57" s="474" t="s">
        <v>284</v>
      </c>
      <c r="C57" s="135"/>
      <c r="D57" s="335"/>
      <c r="E57" s="136">
        <v>5</v>
      </c>
      <c r="F57" s="137"/>
      <c r="G57" s="138"/>
      <c r="H57" s="183">
        <v>268</v>
      </c>
      <c r="I57" s="139"/>
      <c r="J57" s="136">
        <v>10</v>
      </c>
      <c r="K57" s="136">
        <v>258</v>
      </c>
      <c r="L57" s="136">
        <v>128</v>
      </c>
      <c r="M57" s="141">
        <v>106</v>
      </c>
      <c r="N57" s="142"/>
      <c r="O57" s="136"/>
      <c r="P57" s="142">
        <v>6</v>
      </c>
      <c r="Q57" s="254">
        <v>18</v>
      </c>
      <c r="R57" s="462"/>
      <c r="S57" s="463"/>
      <c r="T57" s="462"/>
      <c r="U57" s="463">
        <v>176</v>
      </c>
      <c r="V57" s="462">
        <v>92</v>
      </c>
      <c r="W57" s="464"/>
      <c r="X57" s="283"/>
      <c r="Y57" s="284"/>
    </row>
    <row r="58" spans="1:27" ht="28.5" customHeight="1">
      <c r="A58" s="336" t="s">
        <v>285</v>
      </c>
      <c r="B58" s="446" t="s">
        <v>286</v>
      </c>
      <c r="C58" s="135"/>
      <c r="D58" s="335">
        <v>5</v>
      </c>
      <c r="E58" s="136"/>
      <c r="F58" s="137"/>
      <c r="G58" s="138"/>
      <c r="H58" s="183">
        <v>170</v>
      </c>
      <c r="I58" s="139"/>
      <c r="J58" s="136">
        <v>10</v>
      </c>
      <c r="K58" s="136">
        <v>160</v>
      </c>
      <c r="L58" s="136">
        <v>70</v>
      </c>
      <c r="M58" s="141">
        <v>70</v>
      </c>
      <c r="N58" s="142">
        <v>20</v>
      </c>
      <c r="O58" s="136"/>
      <c r="P58" s="142"/>
      <c r="Q58" s="137"/>
      <c r="R58" s="139"/>
      <c r="S58" s="143"/>
      <c r="T58" s="139"/>
      <c r="U58" s="143">
        <v>90</v>
      </c>
      <c r="V58" s="139">
        <v>80</v>
      </c>
      <c r="W58" s="142"/>
      <c r="X58" s="283"/>
      <c r="Y58" s="284"/>
    </row>
    <row r="59" spans="1:27" ht="15.75" customHeight="1">
      <c r="A59" s="96" t="s">
        <v>236</v>
      </c>
      <c r="B59" s="54" t="s">
        <v>172</v>
      </c>
      <c r="C59" s="135"/>
      <c r="D59" s="820">
        <v>6</v>
      </c>
      <c r="E59" s="138"/>
      <c r="F59" s="137"/>
      <c r="G59" s="138"/>
      <c r="H59" s="173">
        <v>108</v>
      </c>
      <c r="I59" s="139"/>
      <c r="J59" s="136"/>
      <c r="K59" s="136">
        <f>SUM(L59:Q59)</f>
        <v>108</v>
      </c>
      <c r="L59" s="136"/>
      <c r="M59" s="141"/>
      <c r="N59" s="142"/>
      <c r="O59" s="136">
        <v>108</v>
      </c>
      <c r="P59" s="142"/>
      <c r="Q59" s="137"/>
      <c r="R59" s="139"/>
      <c r="S59" s="337"/>
      <c r="T59" s="139"/>
      <c r="U59" s="337"/>
      <c r="V59" s="139"/>
      <c r="W59" s="338">
        <v>108</v>
      </c>
      <c r="X59" s="283"/>
      <c r="Y59" s="339"/>
    </row>
    <row r="60" spans="1:27" ht="14.25" customHeight="1">
      <c r="A60" s="52" t="s">
        <v>237</v>
      </c>
      <c r="B60" s="53" t="s">
        <v>233</v>
      </c>
      <c r="C60" s="135"/>
      <c r="D60" s="821"/>
      <c r="E60" s="138"/>
      <c r="F60" s="137"/>
      <c r="G60" s="138"/>
      <c r="H60" s="173">
        <v>36</v>
      </c>
      <c r="I60" s="139"/>
      <c r="J60" s="136"/>
      <c r="K60" s="136">
        <v>36</v>
      </c>
      <c r="L60" s="136"/>
      <c r="M60" s="141"/>
      <c r="N60" s="142"/>
      <c r="O60" s="136">
        <v>36</v>
      </c>
      <c r="P60" s="142"/>
      <c r="Q60" s="137"/>
      <c r="R60" s="139"/>
      <c r="S60" s="337"/>
      <c r="T60" s="139"/>
      <c r="U60" s="337"/>
      <c r="V60" s="139"/>
      <c r="W60" s="338">
        <v>36</v>
      </c>
      <c r="X60" s="283"/>
      <c r="Y60" s="339"/>
    </row>
    <row r="61" spans="1:27" ht="13.5" customHeight="1" thickBot="1">
      <c r="A61" s="52" t="s">
        <v>167</v>
      </c>
      <c r="B61" s="340" t="s">
        <v>168</v>
      </c>
      <c r="C61" s="136"/>
      <c r="D61" s="136"/>
      <c r="E61" s="136"/>
      <c r="F61" s="137">
        <v>6</v>
      </c>
      <c r="G61" s="138"/>
      <c r="H61" s="173">
        <f>SUM(J61:K61)</f>
        <v>20</v>
      </c>
      <c r="I61" s="139"/>
      <c r="J61" s="136"/>
      <c r="K61" s="202">
        <f>SUM(L61:Q61)</f>
        <v>20</v>
      </c>
      <c r="L61" s="136"/>
      <c r="M61" s="141"/>
      <c r="N61" s="142"/>
      <c r="O61" s="136"/>
      <c r="P61" s="142">
        <v>8</v>
      </c>
      <c r="Q61" s="341">
        <v>12</v>
      </c>
      <c r="R61" s="295"/>
      <c r="S61" s="146"/>
      <c r="T61" s="139"/>
      <c r="U61" s="143"/>
      <c r="V61" s="295"/>
      <c r="W61" s="342">
        <v>20</v>
      </c>
      <c r="X61" s="283"/>
      <c r="Y61" s="284"/>
    </row>
    <row r="62" spans="1:27" ht="25.5" customHeight="1" thickBot="1">
      <c r="A62" s="343" t="s">
        <v>169</v>
      </c>
      <c r="B62" s="447" t="s">
        <v>287</v>
      </c>
      <c r="C62" s="328"/>
      <c r="D62" s="329">
        <v>2</v>
      </c>
      <c r="E62" s="329"/>
      <c r="F62" s="330">
        <v>1</v>
      </c>
      <c r="G62" s="334"/>
      <c r="H62" s="97">
        <f>SUM(H63:H66)</f>
        <v>392</v>
      </c>
      <c r="I62" s="97">
        <f t="shared" ref="I62:Y62" si="12">SUM(I63:I66)</f>
        <v>0</v>
      </c>
      <c r="J62" s="112">
        <f t="shared" si="12"/>
        <v>10</v>
      </c>
      <c r="K62" s="113">
        <f t="shared" si="12"/>
        <v>382</v>
      </c>
      <c r="L62" s="113">
        <f t="shared" si="12"/>
        <v>130</v>
      </c>
      <c r="M62" s="113">
        <f t="shared" si="12"/>
        <v>118</v>
      </c>
      <c r="N62" s="113">
        <f t="shared" si="12"/>
        <v>0</v>
      </c>
      <c r="O62" s="113">
        <f t="shared" si="12"/>
        <v>108</v>
      </c>
      <c r="P62" s="114">
        <f t="shared" si="12"/>
        <v>8</v>
      </c>
      <c r="Q62" s="111">
        <f t="shared" si="12"/>
        <v>18</v>
      </c>
      <c r="R62" s="112">
        <f t="shared" si="12"/>
        <v>0</v>
      </c>
      <c r="S62" s="111">
        <f t="shared" si="12"/>
        <v>0</v>
      </c>
      <c r="T62" s="112">
        <f t="shared" si="12"/>
        <v>0</v>
      </c>
      <c r="U62" s="111">
        <f t="shared" si="12"/>
        <v>0</v>
      </c>
      <c r="V62" s="112">
        <f t="shared" si="12"/>
        <v>166</v>
      </c>
      <c r="W62" s="264">
        <f t="shared" si="12"/>
        <v>226</v>
      </c>
      <c r="X62" s="289">
        <f t="shared" si="12"/>
        <v>0</v>
      </c>
      <c r="Y62" s="290">
        <f t="shared" si="12"/>
        <v>0</v>
      </c>
      <c r="AA62" s="98">
        <f>SUM(H63:H66)</f>
        <v>392</v>
      </c>
    </row>
    <row r="63" spans="1:27" ht="33.75" customHeight="1">
      <c r="A63" s="52" t="s">
        <v>170</v>
      </c>
      <c r="B63" s="448" t="s">
        <v>288</v>
      </c>
      <c r="C63" s="344"/>
      <c r="D63" s="56">
        <v>6</v>
      </c>
      <c r="E63" s="56"/>
      <c r="F63" s="345"/>
      <c r="G63" s="346"/>
      <c r="H63" s="347">
        <v>258</v>
      </c>
      <c r="I63" s="348"/>
      <c r="J63" s="56">
        <v>10</v>
      </c>
      <c r="K63" s="349">
        <v>248</v>
      </c>
      <c r="L63" s="56">
        <v>130</v>
      </c>
      <c r="M63" s="350">
        <v>118</v>
      </c>
      <c r="N63" s="351"/>
      <c r="O63" s="56"/>
      <c r="P63" s="351"/>
      <c r="Q63" s="345"/>
      <c r="R63" s="144"/>
      <c r="S63" s="145"/>
      <c r="T63" s="348"/>
      <c r="U63" s="352"/>
      <c r="V63" s="144">
        <v>166</v>
      </c>
      <c r="W63" s="260">
        <v>92</v>
      </c>
      <c r="X63" s="353"/>
      <c r="Y63" s="354"/>
    </row>
    <row r="64" spans="1:27" ht="14.25" customHeight="1">
      <c r="A64" s="52" t="s">
        <v>234</v>
      </c>
      <c r="B64" s="54" t="s">
        <v>172</v>
      </c>
      <c r="C64" s="139"/>
      <c r="D64" s="136"/>
      <c r="E64" s="449"/>
      <c r="F64" s="137"/>
      <c r="G64" s="138"/>
      <c r="H64" s="173"/>
      <c r="I64" s="139"/>
      <c r="J64" s="136"/>
      <c r="K64" s="136"/>
      <c r="L64" s="136"/>
      <c r="M64" s="141"/>
      <c r="N64" s="142"/>
      <c r="O64" s="136"/>
      <c r="P64" s="142"/>
      <c r="Q64" s="137"/>
      <c r="R64" s="139"/>
      <c r="S64" s="143"/>
      <c r="T64" s="139"/>
      <c r="U64" s="143"/>
      <c r="V64" s="139"/>
      <c r="W64" s="142"/>
      <c r="X64" s="283"/>
      <c r="Y64" s="284"/>
    </row>
    <row r="65" spans="1:25" ht="12.75">
      <c r="A65" s="52" t="s">
        <v>235</v>
      </c>
      <c r="B65" s="53" t="s">
        <v>233</v>
      </c>
      <c r="C65" s="139"/>
      <c r="D65" s="162">
        <v>6</v>
      </c>
      <c r="E65" s="138"/>
      <c r="F65" s="137"/>
      <c r="G65" s="138"/>
      <c r="H65" s="173">
        <v>108</v>
      </c>
      <c r="I65" s="139"/>
      <c r="J65" s="355"/>
      <c r="K65" s="136">
        <v>108</v>
      </c>
      <c r="L65" s="136"/>
      <c r="M65" s="141"/>
      <c r="N65" s="142"/>
      <c r="O65" s="136">
        <v>108</v>
      </c>
      <c r="P65" s="142"/>
      <c r="Q65" s="137"/>
      <c r="R65" s="139"/>
      <c r="S65" s="337"/>
      <c r="T65" s="139"/>
      <c r="U65" s="337"/>
      <c r="V65" s="139"/>
      <c r="W65" s="338">
        <v>108</v>
      </c>
      <c r="X65" s="283"/>
      <c r="Y65" s="339"/>
    </row>
    <row r="66" spans="1:25" ht="13.5" thickBot="1">
      <c r="A66" s="52" t="s">
        <v>174</v>
      </c>
      <c r="B66" s="340" t="s">
        <v>168</v>
      </c>
      <c r="C66" s="356"/>
      <c r="D66" s="357"/>
      <c r="E66" s="357"/>
      <c r="F66" s="358">
        <v>6</v>
      </c>
      <c r="G66" s="359"/>
      <c r="H66" s="360">
        <v>26</v>
      </c>
      <c r="I66" s="361"/>
      <c r="J66" s="202"/>
      <c r="K66" s="202">
        <f>SUM(L66:Q66)</f>
        <v>26</v>
      </c>
      <c r="L66" s="202"/>
      <c r="M66" s="362"/>
      <c r="N66" s="261"/>
      <c r="O66" s="202"/>
      <c r="P66" s="261">
        <v>8</v>
      </c>
      <c r="Q66" s="363">
        <v>18</v>
      </c>
      <c r="R66" s="295"/>
      <c r="S66" s="146"/>
      <c r="T66" s="295"/>
      <c r="U66" s="146"/>
      <c r="V66" s="295"/>
      <c r="W66" s="261">
        <v>26</v>
      </c>
      <c r="X66" s="364"/>
      <c r="Y66" s="365"/>
    </row>
    <row r="67" spans="1:25" ht="13.5" thickBot="1">
      <c r="A67" s="366" t="s">
        <v>175</v>
      </c>
      <c r="B67" s="450" t="s">
        <v>289</v>
      </c>
      <c r="C67" s="328"/>
      <c r="D67" s="329">
        <v>2</v>
      </c>
      <c r="E67" s="329"/>
      <c r="F67" s="330">
        <v>1</v>
      </c>
      <c r="G67" s="334"/>
      <c r="H67" s="99">
        <f>SUM(H68:H71)</f>
        <v>334</v>
      </c>
      <c r="I67" s="108">
        <f t="shared" ref="I67:Y67" si="13">SUM(I68:I71)</f>
        <v>0</v>
      </c>
      <c r="J67" s="116">
        <f t="shared" si="13"/>
        <v>10</v>
      </c>
      <c r="K67" s="117">
        <f t="shared" si="13"/>
        <v>324</v>
      </c>
      <c r="L67" s="117">
        <f t="shared" si="13"/>
        <v>94</v>
      </c>
      <c r="M67" s="117">
        <f t="shared" si="13"/>
        <v>60</v>
      </c>
      <c r="N67" s="117">
        <f t="shared" si="13"/>
        <v>0</v>
      </c>
      <c r="O67" s="117">
        <f t="shared" si="13"/>
        <v>144</v>
      </c>
      <c r="P67" s="117">
        <f t="shared" si="13"/>
        <v>8</v>
      </c>
      <c r="Q67" s="115">
        <f t="shared" si="13"/>
        <v>18</v>
      </c>
      <c r="R67" s="177">
        <f t="shared" si="13"/>
        <v>0</v>
      </c>
      <c r="S67" s="115">
        <f t="shared" si="13"/>
        <v>0</v>
      </c>
      <c r="T67" s="177">
        <f t="shared" si="13"/>
        <v>0</v>
      </c>
      <c r="U67" s="115">
        <f t="shared" si="13"/>
        <v>0</v>
      </c>
      <c r="V67" s="177">
        <f t="shared" si="13"/>
        <v>0</v>
      </c>
      <c r="W67" s="265">
        <f t="shared" si="13"/>
        <v>82</v>
      </c>
      <c r="X67" s="106">
        <f t="shared" si="13"/>
        <v>252</v>
      </c>
      <c r="Y67" s="107">
        <f t="shared" si="13"/>
        <v>0</v>
      </c>
    </row>
    <row r="68" spans="1:25" ht="18" customHeight="1">
      <c r="A68" s="52" t="s">
        <v>176</v>
      </c>
      <c r="B68" s="451" t="s">
        <v>290</v>
      </c>
      <c r="C68" s="144"/>
      <c r="D68" s="335">
        <v>7</v>
      </c>
      <c r="E68" s="452"/>
      <c r="F68" s="335"/>
      <c r="G68" s="367"/>
      <c r="H68" s="368">
        <v>164</v>
      </c>
      <c r="I68" s="144"/>
      <c r="J68" s="335">
        <v>10</v>
      </c>
      <c r="K68" s="335">
        <v>154</v>
      </c>
      <c r="L68" s="335">
        <v>94</v>
      </c>
      <c r="M68" s="313">
        <v>60</v>
      </c>
      <c r="N68" s="144"/>
      <c r="O68" s="335"/>
      <c r="P68" s="335"/>
      <c r="Q68" s="369"/>
      <c r="R68" s="370"/>
      <c r="S68" s="145"/>
      <c r="T68" s="144"/>
      <c r="U68" s="369"/>
      <c r="V68" s="144"/>
      <c r="W68" s="367">
        <v>82</v>
      </c>
      <c r="X68" s="371">
        <v>82</v>
      </c>
      <c r="Y68" s="372"/>
    </row>
    <row r="69" spans="1:25" ht="14.25" customHeight="1">
      <c r="A69" s="52" t="s">
        <v>238</v>
      </c>
      <c r="B69" s="54" t="s">
        <v>172</v>
      </c>
      <c r="C69" s="139"/>
      <c r="D69" s="850">
        <v>7</v>
      </c>
      <c r="E69" s="453"/>
      <c r="F69" s="137"/>
      <c r="G69" s="138"/>
      <c r="H69" s="373">
        <v>36</v>
      </c>
      <c r="I69" s="139"/>
      <c r="J69" s="136"/>
      <c r="K69" s="136">
        <v>36</v>
      </c>
      <c r="L69" s="136"/>
      <c r="M69" s="141"/>
      <c r="N69" s="142"/>
      <c r="O69" s="136">
        <v>36</v>
      </c>
      <c r="P69" s="142"/>
      <c r="Q69" s="137"/>
      <c r="R69" s="374"/>
      <c r="S69" s="146"/>
      <c r="T69" s="139"/>
      <c r="U69" s="143"/>
      <c r="V69" s="139"/>
      <c r="W69" s="142"/>
      <c r="X69" s="283">
        <v>36</v>
      </c>
      <c r="Y69" s="284"/>
    </row>
    <row r="70" spans="1:25" ht="17.25" customHeight="1">
      <c r="A70" s="52" t="s">
        <v>239</v>
      </c>
      <c r="B70" s="53" t="s">
        <v>209</v>
      </c>
      <c r="C70" s="139"/>
      <c r="D70" s="851"/>
      <c r="E70" s="136"/>
      <c r="F70" s="137"/>
      <c r="G70" s="138"/>
      <c r="H70" s="373">
        <v>108</v>
      </c>
      <c r="I70" s="139"/>
      <c r="J70" s="136"/>
      <c r="K70" s="136">
        <v>108</v>
      </c>
      <c r="L70" s="136"/>
      <c r="M70" s="141"/>
      <c r="N70" s="142"/>
      <c r="O70" s="136">
        <v>108</v>
      </c>
      <c r="P70" s="142"/>
      <c r="Q70" s="138"/>
      <c r="R70" s="375"/>
      <c r="S70" s="376"/>
      <c r="T70" s="139"/>
      <c r="U70" s="143"/>
      <c r="V70" s="139"/>
      <c r="W70" s="142"/>
      <c r="X70" s="283">
        <v>108</v>
      </c>
      <c r="Y70" s="284"/>
    </row>
    <row r="71" spans="1:25" ht="13.5" customHeight="1" thickBot="1">
      <c r="A71" s="203" t="s">
        <v>177</v>
      </c>
      <c r="B71" s="340" t="s">
        <v>168</v>
      </c>
      <c r="C71" s="161"/>
      <c r="D71" s="206"/>
      <c r="E71" s="206"/>
      <c r="F71" s="377">
        <v>7</v>
      </c>
      <c r="G71" s="378"/>
      <c r="H71" s="379">
        <f>SUM(J71:K71)</f>
        <v>26</v>
      </c>
      <c r="I71" s="161"/>
      <c r="J71" s="206"/>
      <c r="K71" s="202">
        <v>26</v>
      </c>
      <c r="L71" s="206"/>
      <c r="M71" s="380"/>
      <c r="N71" s="162"/>
      <c r="O71" s="206"/>
      <c r="P71" s="162">
        <v>8</v>
      </c>
      <c r="Q71" s="378">
        <v>18</v>
      </c>
      <c r="R71" s="381"/>
      <c r="S71" s="297"/>
      <c r="T71" s="161"/>
      <c r="U71" s="382"/>
      <c r="V71" s="161"/>
      <c r="W71" s="162"/>
      <c r="X71" s="296">
        <v>26</v>
      </c>
      <c r="Y71" s="297"/>
    </row>
    <row r="72" spans="1:25" ht="32.25" customHeight="1" thickBot="1">
      <c r="A72" s="103" t="s">
        <v>178</v>
      </c>
      <c r="B72" s="454" t="s">
        <v>291</v>
      </c>
      <c r="C72" s="383"/>
      <c r="D72" s="384">
        <v>2</v>
      </c>
      <c r="E72" s="384"/>
      <c r="F72" s="385">
        <v>1</v>
      </c>
      <c r="G72" s="386"/>
      <c r="H72" s="106">
        <f>SUM(H73:H76)</f>
        <v>156</v>
      </c>
      <c r="I72" s="100">
        <f t="shared" ref="I72:Y72" si="14">SUM(I73:I76)</f>
        <v>0</v>
      </c>
      <c r="J72" s="177">
        <f t="shared" si="14"/>
        <v>6</v>
      </c>
      <c r="K72" s="117">
        <f t="shared" si="14"/>
        <v>150</v>
      </c>
      <c r="L72" s="117">
        <f t="shared" si="14"/>
        <v>40</v>
      </c>
      <c r="M72" s="117">
        <f t="shared" si="14"/>
        <v>28</v>
      </c>
      <c r="N72" s="117">
        <f t="shared" si="14"/>
        <v>20</v>
      </c>
      <c r="O72" s="117">
        <f t="shared" si="14"/>
        <v>36</v>
      </c>
      <c r="P72" s="117">
        <f t="shared" si="14"/>
        <v>8</v>
      </c>
      <c r="Q72" s="115">
        <f t="shared" si="14"/>
        <v>18</v>
      </c>
      <c r="R72" s="177">
        <f t="shared" si="14"/>
        <v>0</v>
      </c>
      <c r="S72" s="115">
        <f t="shared" si="14"/>
        <v>0</v>
      </c>
      <c r="T72" s="177">
        <f t="shared" si="14"/>
        <v>0</v>
      </c>
      <c r="U72" s="115">
        <f t="shared" si="14"/>
        <v>0</v>
      </c>
      <c r="V72" s="177">
        <f t="shared" si="14"/>
        <v>0</v>
      </c>
      <c r="W72" s="265">
        <f t="shared" si="14"/>
        <v>0</v>
      </c>
      <c r="X72" s="116">
        <f t="shared" si="14"/>
        <v>0</v>
      </c>
      <c r="Y72" s="178">
        <f t="shared" si="14"/>
        <v>156</v>
      </c>
    </row>
    <row r="73" spans="1:25" ht="29.25" customHeight="1">
      <c r="A73" s="96" t="s">
        <v>179</v>
      </c>
      <c r="B73" s="451" t="s">
        <v>291</v>
      </c>
      <c r="C73" s="387"/>
      <c r="D73" s="388">
        <v>8</v>
      </c>
      <c r="E73" s="388"/>
      <c r="F73" s="388"/>
      <c r="G73" s="389"/>
      <c r="H73" s="174">
        <v>94</v>
      </c>
      <c r="I73" s="155"/>
      <c r="J73" s="390">
        <v>6</v>
      </c>
      <c r="K73" s="390">
        <v>88</v>
      </c>
      <c r="L73" s="390">
        <v>40</v>
      </c>
      <c r="M73" s="390">
        <v>28</v>
      </c>
      <c r="N73" s="390">
        <v>20</v>
      </c>
      <c r="O73" s="390"/>
      <c r="P73" s="390"/>
      <c r="Q73" s="153"/>
      <c r="R73" s="391"/>
      <c r="S73" s="285"/>
      <c r="T73" s="155"/>
      <c r="U73" s="153"/>
      <c r="V73" s="391"/>
      <c r="W73" s="153"/>
      <c r="X73" s="391"/>
      <c r="Y73" s="285">
        <v>94</v>
      </c>
    </row>
    <row r="74" spans="1:25" ht="14.25" customHeight="1">
      <c r="A74" s="52" t="s">
        <v>240</v>
      </c>
      <c r="B74" s="392" t="s">
        <v>172</v>
      </c>
      <c r="C74" s="393"/>
      <c r="D74" s="394"/>
      <c r="E74" s="394"/>
      <c r="F74" s="394"/>
      <c r="G74" s="262"/>
      <c r="H74" s="395"/>
      <c r="I74" s="396"/>
      <c r="J74" s="394"/>
      <c r="K74" s="394"/>
      <c r="L74" s="394"/>
      <c r="M74" s="394"/>
      <c r="N74" s="394"/>
      <c r="O74" s="394"/>
      <c r="P74" s="394"/>
      <c r="Q74" s="306"/>
      <c r="R74" s="393"/>
      <c r="S74" s="305"/>
      <c r="T74" s="396"/>
      <c r="U74" s="306"/>
      <c r="V74" s="393"/>
      <c r="W74" s="306"/>
      <c r="X74" s="393"/>
      <c r="Y74" s="305"/>
    </row>
    <row r="75" spans="1:25" ht="12" customHeight="1">
      <c r="A75" s="57" t="s">
        <v>241</v>
      </c>
      <c r="B75" s="60" t="s">
        <v>209</v>
      </c>
      <c r="C75" s="397"/>
      <c r="D75" s="398">
        <v>8</v>
      </c>
      <c r="E75" s="398"/>
      <c r="F75" s="398"/>
      <c r="G75" s="399"/>
      <c r="H75" s="400">
        <v>36</v>
      </c>
      <c r="I75" s="397"/>
      <c r="J75" s="398"/>
      <c r="K75" s="394">
        <v>36</v>
      </c>
      <c r="L75" s="398"/>
      <c r="M75" s="398"/>
      <c r="N75" s="398"/>
      <c r="O75" s="398">
        <v>36</v>
      </c>
      <c r="P75" s="398"/>
      <c r="Q75" s="401"/>
      <c r="R75" s="402"/>
      <c r="S75" s="403"/>
      <c r="T75" s="397"/>
      <c r="U75" s="401"/>
      <c r="V75" s="402"/>
      <c r="W75" s="401"/>
      <c r="X75" s="402"/>
      <c r="Y75" s="403">
        <v>36</v>
      </c>
    </row>
    <row r="76" spans="1:25" ht="13.5" customHeight="1" thickBot="1">
      <c r="A76" s="58" t="s">
        <v>180</v>
      </c>
      <c r="B76" s="404" t="s">
        <v>168</v>
      </c>
      <c r="C76" s="405"/>
      <c r="D76" s="406"/>
      <c r="E76" s="406"/>
      <c r="F76" s="407">
        <v>8</v>
      </c>
      <c r="G76" s="401"/>
      <c r="H76" s="400">
        <v>26</v>
      </c>
      <c r="I76" s="401"/>
      <c r="J76" s="408"/>
      <c r="K76" s="409">
        <f>SUM(L76:Q76)</f>
        <v>26</v>
      </c>
      <c r="L76" s="398"/>
      <c r="M76" s="398"/>
      <c r="N76" s="398"/>
      <c r="O76" s="398"/>
      <c r="P76" s="398">
        <v>8</v>
      </c>
      <c r="Q76" s="401">
        <v>18</v>
      </c>
      <c r="R76" s="402"/>
      <c r="S76" s="403"/>
      <c r="T76" s="397"/>
      <c r="U76" s="401"/>
      <c r="V76" s="402"/>
      <c r="W76" s="401"/>
      <c r="X76" s="402"/>
      <c r="Y76" s="403">
        <v>26</v>
      </c>
    </row>
    <row r="77" spans="1:25" ht="30" customHeight="1" thickBot="1">
      <c r="A77" s="103" t="s">
        <v>242</v>
      </c>
      <c r="B77" s="454" t="s">
        <v>292</v>
      </c>
      <c r="C77" s="410"/>
      <c r="D77" s="411">
        <v>3</v>
      </c>
      <c r="E77" s="411"/>
      <c r="F77" s="411">
        <v>1</v>
      </c>
      <c r="G77" s="412"/>
      <c r="H77" s="100">
        <f>SUM(H78:H82)</f>
        <v>646</v>
      </c>
      <c r="I77" s="100">
        <f t="shared" ref="I77:Y77" si="15">SUM(I78:I82)</f>
        <v>0</v>
      </c>
      <c r="J77" s="177">
        <f t="shared" si="15"/>
        <v>20</v>
      </c>
      <c r="K77" s="117">
        <f t="shared" si="15"/>
        <v>626</v>
      </c>
      <c r="L77" s="117">
        <f t="shared" si="15"/>
        <v>200</v>
      </c>
      <c r="M77" s="117">
        <f t="shared" si="15"/>
        <v>112</v>
      </c>
      <c r="N77" s="117">
        <f t="shared" si="15"/>
        <v>0</v>
      </c>
      <c r="O77" s="117">
        <f t="shared" si="15"/>
        <v>288</v>
      </c>
      <c r="P77" s="117">
        <f t="shared" si="15"/>
        <v>8</v>
      </c>
      <c r="Q77" s="115">
        <f t="shared" si="15"/>
        <v>18</v>
      </c>
      <c r="R77" s="177">
        <f t="shared" si="15"/>
        <v>0</v>
      </c>
      <c r="S77" s="115">
        <f t="shared" si="15"/>
        <v>0</v>
      </c>
      <c r="T77" s="177">
        <f t="shared" si="15"/>
        <v>0</v>
      </c>
      <c r="U77" s="115">
        <f t="shared" si="15"/>
        <v>0</v>
      </c>
      <c r="V77" s="177">
        <f t="shared" si="15"/>
        <v>0</v>
      </c>
      <c r="W77" s="265">
        <f t="shared" si="15"/>
        <v>0</v>
      </c>
      <c r="X77" s="116">
        <f t="shared" si="15"/>
        <v>220</v>
      </c>
      <c r="Y77" s="178">
        <f t="shared" si="15"/>
        <v>426</v>
      </c>
    </row>
    <row r="78" spans="1:25" ht="30" customHeight="1">
      <c r="A78" s="102" t="s">
        <v>250</v>
      </c>
      <c r="B78" s="455" t="s">
        <v>293</v>
      </c>
      <c r="C78" s="413"/>
      <c r="D78" s="414">
        <v>7</v>
      </c>
      <c r="E78" s="414"/>
      <c r="F78" s="414"/>
      <c r="G78" s="415"/>
      <c r="H78" s="416">
        <v>178</v>
      </c>
      <c r="I78" s="417"/>
      <c r="J78" s="418">
        <v>10</v>
      </c>
      <c r="K78" s="419">
        <v>168</v>
      </c>
      <c r="L78" s="419">
        <v>100</v>
      </c>
      <c r="M78" s="419">
        <v>68</v>
      </c>
      <c r="N78" s="419"/>
      <c r="O78" s="419"/>
      <c r="P78" s="419"/>
      <c r="Q78" s="417"/>
      <c r="R78" s="420"/>
      <c r="S78" s="421"/>
      <c r="T78" s="418"/>
      <c r="U78" s="417"/>
      <c r="V78" s="420"/>
      <c r="W78" s="417"/>
      <c r="X78" s="420">
        <v>178</v>
      </c>
      <c r="Y78" s="421"/>
    </row>
    <row r="79" spans="1:25" ht="30.75" customHeight="1">
      <c r="A79" s="95" t="s">
        <v>295</v>
      </c>
      <c r="B79" s="456" t="s">
        <v>294</v>
      </c>
      <c r="C79" s="155"/>
      <c r="D79" s="390">
        <v>8</v>
      </c>
      <c r="E79" s="390"/>
      <c r="F79" s="390"/>
      <c r="G79" s="422"/>
      <c r="H79" s="174">
        <v>154</v>
      </c>
      <c r="I79" s="155"/>
      <c r="J79" s="390">
        <v>10</v>
      </c>
      <c r="K79" s="390">
        <v>144</v>
      </c>
      <c r="L79" s="390">
        <v>100</v>
      </c>
      <c r="M79" s="390">
        <v>44</v>
      </c>
      <c r="N79" s="390"/>
      <c r="O79" s="390"/>
      <c r="P79" s="390"/>
      <c r="Q79" s="153"/>
      <c r="R79" s="391"/>
      <c r="S79" s="285"/>
      <c r="T79" s="155"/>
      <c r="U79" s="153"/>
      <c r="V79" s="391"/>
      <c r="W79" s="153"/>
      <c r="X79" s="391">
        <v>42</v>
      </c>
      <c r="Y79" s="285">
        <v>112</v>
      </c>
    </row>
    <row r="80" spans="1:25" ht="14.25" customHeight="1">
      <c r="A80" s="57" t="s">
        <v>243</v>
      </c>
      <c r="B80" s="423" t="s">
        <v>172</v>
      </c>
      <c r="C80" s="396"/>
      <c r="D80" s="818">
        <v>8</v>
      </c>
      <c r="E80" s="394"/>
      <c r="F80" s="394"/>
      <c r="G80" s="262"/>
      <c r="H80" s="174">
        <v>108</v>
      </c>
      <c r="I80" s="396"/>
      <c r="J80" s="394"/>
      <c r="K80" s="390">
        <v>108</v>
      </c>
      <c r="L80" s="394"/>
      <c r="M80" s="394"/>
      <c r="N80" s="394"/>
      <c r="O80" s="394">
        <v>108</v>
      </c>
      <c r="P80" s="394"/>
      <c r="Q80" s="306"/>
      <c r="R80" s="393"/>
      <c r="S80" s="305"/>
      <c r="T80" s="396"/>
      <c r="U80" s="306"/>
      <c r="V80" s="393"/>
      <c r="W80" s="306"/>
      <c r="X80" s="393"/>
      <c r="Y80" s="305">
        <v>108</v>
      </c>
    </row>
    <row r="81" spans="1:25" ht="16.5" customHeight="1">
      <c r="A81" s="57" t="s">
        <v>244</v>
      </c>
      <c r="B81" s="109" t="s">
        <v>209</v>
      </c>
      <c r="C81" s="396"/>
      <c r="D81" s="819"/>
      <c r="E81" s="394"/>
      <c r="F81" s="394"/>
      <c r="G81" s="262"/>
      <c r="H81" s="174">
        <f>SUM(J81:K81)</f>
        <v>180</v>
      </c>
      <c r="I81" s="396"/>
      <c r="J81" s="394"/>
      <c r="K81" s="390">
        <v>180</v>
      </c>
      <c r="L81" s="394"/>
      <c r="M81" s="394"/>
      <c r="N81" s="394"/>
      <c r="O81" s="394">
        <v>180</v>
      </c>
      <c r="P81" s="394"/>
      <c r="Q81" s="306"/>
      <c r="R81" s="393"/>
      <c r="S81" s="305"/>
      <c r="T81" s="396"/>
      <c r="U81" s="306"/>
      <c r="V81" s="393"/>
      <c r="W81" s="306"/>
      <c r="X81" s="393"/>
      <c r="Y81" s="305">
        <v>180</v>
      </c>
    </row>
    <row r="82" spans="1:25" ht="15.75" customHeight="1" thickBot="1">
      <c r="A82" s="58" t="s">
        <v>245</v>
      </c>
      <c r="B82" s="424" t="s">
        <v>168</v>
      </c>
      <c r="C82" s="397"/>
      <c r="D82" s="398"/>
      <c r="E82" s="398"/>
      <c r="F82" s="398">
        <v>8</v>
      </c>
      <c r="G82" s="399"/>
      <c r="H82" s="174">
        <f>SUM(J82:K82)</f>
        <v>26</v>
      </c>
      <c r="I82" s="397"/>
      <c r="J82" s="398"/>
      <c r="K82" s="390">
        <f>SUM(L82:Q82)</f>
        <v>26</v>
      </c>
      <c r="L82" s="398"/>
      <c r="M82" s="398"/>
      <c r="N82" s="398"/>
      <c r="O82" s="398"/>
      <c r="P82" s="398">
        <v>8</v>
      </c>
      <c r="Q82" s="401">
        <v>18</v>
      </c>
      <c r="R82" s="402"/>
      <c r="S82" s="403"/>
      <c r="T82" s="397"/>
      <c r="U82" s="401"/>
      <c r="V82" s="402"/>
      <c r="W82" s="401"/>
      <c r="X82" s="402"/>
      <c r="Y82" s="403">
        <v>26</v>
      </c>
    </row>
    <row r="83" spans="1:25" ht="57" customHeight="1" thickBot="1">
      <c r="A83" s="104" t="s">
        <v>246</v>
      </c>
      <c r="B83" s="105" t="s">
        <v>412</v>
      </c>
      <c r="C83" s="410"/>
      <c r="D83" s="411">
        <v>1</v>
      </c>
      <c r="E83" s="411">
        <v>1</v>
      </c>
      <c r="F83" s="411">
        <v>1</v>
      </c>
      <c r="G83" s="412"/>
      <c r="H83" s="100">
        <f>SUM(H84:H87)</f>
        <v>334</v>
      </c>
      <c r="I83" s="100">
        <f t="shared" ref="I83:Y83" si="16">SUM(I84:I87)</f>
        <v>0</v>
      </c>
      <c r="J83" s="177">
        <f t="shared" si="16"/>
        <v>6</v>
      </c>
      <c r="K83" s="117">
        <f t="shared" si="16"/>
        <v>328</v>
      </c>
      <c r="L83" s="117">
        <f t="shared" si="16"/>
        <v>72</v>
      </c>
      <c r="M83" s="117">
        <f t="shared" si="16"/>
        <v>68</v>
      </c>
      <c r="N83" s="117">
        <f t="shared" si="16"/>
        <v>0</v>
      </c>
      <c r="O83" s="117">
        <f t="shared" si="16"/>
        <v>144</v>
      </c>
      <c r="P83" s="117">
        <f t="shared" si="16"/>
        <v>14</v>
      </c>
      <c r="Q83" s="115">
        <f t="shared" si="16"/>
        <v>30</v>
      </c>
      <c r="R83" s="177">
        <f t="shared" si="16"/>
        <v>0</v>
      </c>
      <c r="S83" s="115">
        <f t="shared" si="16"/>
        <v>0</v>
      </c>
      <c r="T83" s="177">
        <f t="shared" si="16"/>
        <v>0</v>
      </c>
      <c r="U83" s="115">
        <f t="shared" si="16"/>
        <v>0</v>
      </c>
      <c r="V83" s="177">
        <f t="shared" si="16"/>
        <v>0</v>
      </c>
      <c r="W83" s="265">
        <f t="shared" si="16"/>
        <v>334</v>
      </c>
      <c r="X83" s="116">
        <f t="shared" si="16"/>
        <v>0</v>
      </c>
      <c r="Y83" s="178">
        <f t="shared" si="16"/>
        <v>0</v>
      </c>
    </row>
    <row r="84" spans="1:25" ht="26.25" customHeight="1">
      <c r="A84" s="110" t="s">
        <v>247</v>
      </c>
      <c r="B84" s="473" t="s">
        <v>296</v>
      </c>
      <c r="C84" s="155"/>
      <c r="D84" s="390"/>
      <c r="E84" s="390">
        <v>6</v>
      </c>
      <c r="F84" s="390"/>
      <c r="G84" s="422"/>
      <c r="H84" s="174">
        <v>164</v>
      </c>
      <c r="I84" s="155"/>
      <c r="J84" s="390">
        <v>6</v>
      </c>
      <c r="K84" s="390">
        <v>158</v>
      </c>
      <c r="L84" s="390">
        <v>72</v>
      </c>
      <c r="M84" s="390">
        <v>68</v>
      </c>
      <c r="N84" s="155"/>
      <c r="O84" s="390"/>
      <c r="P84" s="390">
        <v>6</v>
      </c>
      <c r="Q84" s="425">
        <v>12</v>
      </c>
      <c r="R84" s="391"/>
      <c r="S84" s="285"/>
      <c r="T84" s="155"/>
      <c r="U84" s="153"/>
      <c r="V84" s="391"/>
      <c r="W84" s="422">
        <v>164</v>
      </c>
      <c r="X84" s="391"/>
      <c r="Y84" s="157"/>
    </row>
    <row r="85" spans="1:25" ht="26.25" customHeight="1">
      <c r="A85" s="101" t="s">
        <v>297</v>
      </c>
      <c r="B85" s="109" t="s">
        <v>209</v>
      </c>
      <c r="C85" s="155"/>
      <c r="D85" s="818">
        <v>6</v>
      </c>
      <c r="E85" s="390"/>
      <c r="F85" s="390"/>
      <c r="G85" s="422"/>
      <c r="H85" s="174">
        <v>108</v>
      </c>
      <c r="I85" s="155"/>
      <c r="J85" s="390"/>
      <c r="K85" s="390">
        <v>108</v>
      </c>
      <c r="L85" s="390"/>
      <c r="M85" s="390"/>
      <c r="N85" s="155"/>
      <c r="O85" s="390">
        <v>108</v>
      </c>
      <c r="P85" s="390"/>
      <c r="Q85" s="422"/>
      <c r="R85" s="391"/>
      <c r="S85" s="285"/>
      <c r="T85" s="155"/>
      <c r="U85" s="422"/>
      <c r="V85" s="391"/>
      <c r="W85" s="266">
        <v>108</v>
      </c>
      <c r="X85" s="391"/>
      <c r="Y85" s="157"/>
    </row>
    <row r="86" spans="1:25" ht="15" customHeight="1">
      <c r="A86" s="57" t="s">
        <v>248</v>
      </c>
      <c r="B86" s="109" t="s">
        <v>172</v>
      </c>
      <c r="C86" s="396"/>
      <c r="D86" s="819"/>
      <c r="E86" s="394"/>
      <c r="F86" s="394"/>
      <c r="G86" s="262"/>
      <c r="H86" s="174">
        <v>36</v>
      </c>
      <c r="I86" s="396"/>
      <c r="J86" s="394"/>
      <c r="K86" s="390">
        <v>36</v>
      </c>
      <c r="L86" s="394"/>
      <c r="M86" s="394"/>
      <c r="N86" s="396"/>
      <c r="O86" s="394">
        <v>36</v>
      </c>
      <c r="P86" s="394"/>
      <c r="Q86" s="262"/>
      <c r="R86" s="393"/>
      <c r="S86" s="158"/>
      <c r="T86" s="396"/>
      <c r="U86" s="262"/>
      <c r="V86" s="393"/>
      <c r="W86" s="267">
        <v>36</v>
      </c>
      <c r="X86" s="393"/>
      <c r="Y86" s="158"/>
    </row>
    <row r="87" spans="1:25" ht="13.5" customHeight="1" thickBot="1">
      <c r="A87" s="57" t="s">
        <v>249</v>
      </c>
      <c r="B87" s="424" t="s">
        <v>253</v>
      </c>
      <c r="C87" s="426"/>
      <c r="D87" s="427"/>
      <c r="E87" s="427"/>
      <c r="F87" s="398">
        <v>6</v>
      </c>
      <c r="G87" s="399"/>
      <c r="H87" s="175">
        <f>SUM(J87:K87)</f>
        <v>26</v>
      </c>
      <c r="I87" s="397"/>
      <c r="J87" s="398"/>
      <c r="K87" s="409">
        <f>SUM(L87:Q87)</f>
        <v>26</v>
      </c>
      <c r="L87" s="398"/>
      <c r="M87" s="398"/>
      <c r="N87" s="397"/>
      <c r="O87" s="427"/>
      <c r="P87" s="427">
        <v>8</v>
      </c>
      <c r="Q87" s="428">
        <v>18</v>
      </c>
      <c r="R87" s="169"/>
      <c r="S87" s="286"/>
      <c r="T87" s="426"/>
      <c r="U87" s="429"/>
      <c r="V87" s="169"/>
      <c r="W87" s="429">
        <v>26</v>
      </c>
      <c r="X87" s="169"/>
      <c r="Y87" s="286"/>
    </row>
    <row r="88" spans="1:25" ht="38.25" customHeight="1" thickBot="1">
      <c r="A88" s="76" t="s">
        <v>182</v>
      </c>
      <c r="B88" s="77" t="s">
        <v>466</v>
      </c>
      <c r="C88" s="430"/>
      <c r="D88" s="431"/>
      <c r="E88" s="431"/>
      <c r="F88" s="432"/>
      <c r="G88" s="433"/>
      <c r="H88" s="434">
        <v>216</v>
      </c>
      <c r="I88" s="430"/>
      <c r="J88" s="431"/>
      <c r="K88" s="431">
        <f>SUM(L88:Q88)</f>
        <v>216</v>
      </c>
      <c r="L88" s="431"/>
      <c r="M88" s="435"/>
      <c r="N88" s="433"/>
      <c r="O88" s="431"/>
      <c r="P88" s="431"/>
      <c r="Q88" s="433">
        <v>216</v>
      </c>
      <c r="R88" s="436"/>
      <c r="S88" s="437"/>
      <c r="T88" s="430"/>
      <c r="U88" s="433"/>
      <c r="V88" s="436"/>
      <c r="W88" s="433"/>
      <c r="X88" s="436"/>
      <c r="Y88" s="437">
        <v>216</v>
      </c>
    </row>
    <row r="89" spans="1:25" ht="13.5" customHeight="1" thickBot="1">
      <c r="A89" s="438"/>
      <c r="B89" s="439" t="s">
        <v>329</v>
      </c>
      <c r="C89" s="440">
        <f>C13+C30</f>
        <v>6</v>
      </c>
      <c r="D89" s="440">
        <f>D13+D30</f>
        <v>31</v>
      </c>
      <c r="E89" s="440">
        <f>E13+E30</f>
        <v>10</v>
      </c>
      <c r="F89" s="441">
        <f>F13+F30</f>
        <v>6</v>
      </c>
      <c r="G89" s="442">
        <f>G13+G30</f>
        <v>0</v>
      </c>
      <c r="H89" s="78">
        <f>H13+H30+H88</f>
        <v>5940</v>
      </c>
      <c r="I89" s="78">
        <f>I13+I30+I88</f>
        <v>0</v>
      </c>
      <c r="J89" s="78">
        <f>J13+J30+J88</f>
        <v>152</v>
      </c>
      <c r="K89" s="78">
        <f>K13+K30+K88</f>
        <v>5788</v>
      </c>
      <c r="L89" s="78">
        <f>L13+L30+L88</f>
        <v>2236</v>
      </c>
      <c r="M89" s="78">
        <f>M13+M30+M88</f>
        <v>2054</v>
      </c>
      <c r="N89" s="78">
        <f>N13+N30+N88</f>
        <v>60</v>
      </c>
      <c r="O89" s="78">
        <f>O13+O30+O88</f>
        <v>864</v>
      </c>
      <c r="P89" s="78">
        <f>P13+P30+P88</f>
        <v>106</v>
      </c>
      <c r="Q89" s="78">
        <f>Q13+Q30+Q88</f>
        <v>468</v>
      </c>
      <c r="R89" s="78">
        <f>R13+R30+R88</f>
        <v>612</v>
      </c>
      <c r="S89" s="78">
        <f>S13+S30+S88</f>
        <v>864</v>
      </c>
      <c r="T89" s="78">
        <f>T13+T30+T88</f>
        <v>612</v>
      </c>
      <c r="U89" s="78">
        <f>U13+U30+U88</f>
        <v>864</v>
      </c>
      <c r="V89" s="78">
        <f>V13+V30+V88</f>
        <v>612</v>
      </c>
      <c r="W89" s="78">
        <f>W13+W30+W88</f>
        <v>900</v>
      </c>
      <c r="X89" s="78">
        <f>X13+X30+X88</f>
        <v>612</v>
      </c>
      <c r="Y89" s="78">
        <f>Y13+Y30+Y88</f>
        <v>864</v>
      </c>
    </row>
    <row r="90" spans="1:25" ht="36.75" customHeight="1">
      <c r="A90" s="805"/>
      <c r="B90" s="805"/>
      <c r="C90" s="805"/>
      <c r="D90" s="805"/>
      <c r="E90" s="805"/>
      <c r="F90" s="806"/>
      <c r="G90" s="443"/>
      <c r="H90" s="799" t="s">
        <v>328</v>
      </c>
      <c r="I90" s="443"/>
      <c r="J90" s="797" t="s">
        <v>185</v>
      </c>
      <c r="K90" s="798"/>
      <c r="L90" s="790">
        <f>SUM(M90:M96)</f>
        <v>5940</v>
      </c>
      <c r="M90" s="213">
        <f t="shared" ref="M90:M97" si="17">SUM(R90:Y90)</f>
        <v>4350</v>
      </c>
      <c r="N90" s="214"/>
      <c r="O90" s="214"/>
      <c r="P90" s="214"/>
      <c r="Q90" s="215"/>
      <c r="R90" s="216">
        <v>588</v>
      </c>
      <c r="S90" s="590">
        <v>792</v>
      </c>
      <c r="T90" s="216">
        <v>602</v>
      </c>
      <c r="U90" s="217">
        <v>792</v>
      </c>
      <c r="V90" s="218">
        <v>530</v>
      </c>
      <c r="W90" s="217">
        <v>376</v>
      </c>
      <c r="X90" s="218">
        <v>414</v>
      </c>
      <c r="Y90" s="219">
        <v>256</v>
      </c>
    </row>
    <row r="91" spans="1:25" ht="33.75" customHeight="1">
      <c r="A91" s="802" t="s">
        <v>183</v>
      </c>
      <c r="B91" s="803"/>
      <c r="C91" s="803"/>
      <c r="D91" s="803"/>
      <c r="E91" s="803"/>
      <c r="F91" s="804"/>
      <c r="G91" s="444"/>
      <c r="H91" s="800"/>
      <c r="I91" s="444"/>
      <c r="J91" s="784" t="s">
        <v>186</v>
      </c>
      <c r="K91" s="783"/>
      <c r="L91" s="791"/>
      <c r="M91" s="87">
        <f t="shared" si="17"/>
        <v>288</v>
      </c>
      <c r="N91" s="84"/>
      <c r="O91" s="84"/>
      <c r="P91" s="84"/>
      <c r="Q91" s="82"/>
      <c r="R91" s="591">
        <f>R85+R75+R70+R65+R59+R53</f>
        <v>0</v>
      </c>
      <c r="S91" s="592">
        <f>S85+S75+S70+S65+S59+S53</f>
        <v>0</v>
      </c>
      <c r="T91" s="595"/>
      <c r="U91" s="596"/>
      <c r="V91" s="595"/>
      <c r="W91" s="72">
        <v>144</v>
      </c>
      <c r="X91" s="71">
        <v>36</v>
      </c>
      <c r="Y91" s="220">
        <v>108</v>
      </c>
    </row>
    <row r="92" spans="1:25" ht="25.5" customHeight="1">
      <c r="A92" s="802" t="s">
        <v>256</v>
      </c>
      <c r="B92" s="803"/>
      <c r="C92" s="803"/>
      <c r="D92" s="803"/>
      <c r="E92" s="803"/>
      <c r="F92" s="804"/>
      <c r="G92" s="444"/>
      <c r="H92" s="800"/>
      <c r="I92" s="444"/>
      <c r="J92" s="784" t="s">
        <v>261</v>
      </c>
      <c r="K92" s="783"/>
      <c r="L92" s="791"/>
      <c r="M92" s="87">
        <f t="shared" si="17"/>
        <v>576</v>
      </c>
      <c r="N92" s="84"/>
      <c r="O92" s="84"/>
      <c r="P92" s="84"/>
      <c r="Q92" s="82"/>
      <c r="R92" s="591">
        <f>R86+R76+R71+R66+R60+R54</f>
        <v>0</v>
      </c>
      <c r="S92" s="593">
        <f>S86+S76+S71+S66+S60+S54</f>
        <v>0</v>
      </c>
      <c r="T92" s="595"/>
      <c r="U92" s="596"/>
      <c r="V92" s="597"/>
      <c r="W92" s="72">
        <v>252</v>
      </c>
      <c r="X92" s="71">
        <v>108</v>
      </c>
      <c r="Y92" s="220">
        <v>216</v>
      </c>
    </row>
    <row r="93" spans="1:25" ht="19.5" customHeight="1">
      <c r="A93" s="784" t="s">
        <v>464</v>
      </c>
      <c r="B93" s="778"/>
      <c r="C93" s="778"/>
      <c r="D93" s="778"/>
      <c r="E93" s="778"/>
      <c r="F93" s="789"/>
      <c r="G93" s="852"/>
      <c r="H93" s="800"/>
      <c r="I93" s="444"/>
      <c r="J93" s="784" t="s">
        <v>258</v>
      </c>
      <c r="K93" s="783"/>
      <c r="L93" s="791"/>
      <c r="M93" s="87">
        <f t="shared" si="17"/>
        <v>106</v>
      </c>
      <c r="N93" s="84"/>
      <c r="O93" s="84"/>
      <c r="P93" s="84"/>
      <c r="Q93" s="82"/>
      <c r="R93" s="71">
        <v>6</v>
      </c>
      <c r="S93" s="72">
        <v>18</v>
      </c>
      <c r="T93" s="595"/>
      <c r="U93" s="72">
        <v>10</v>
      </c>
      <c r="V93" s="71">
        <v>12</v>
      </c>
      <c r="W93" s="72">
        <v>36</v>
      </c>
      <c r="X93" s="71">
        <v>8</v>
      </c>
      <c r="Y93" s="220">
        <v>16</v>
      </c>
    </row>
    <row r="94" spans="1:25" ht="36.75" customHeight="1">
      <c r="A94" s="784" t="s">
        <v>465</v>
      </c>
      <c r="B94" s="778"/>
      <c r="C94" s="778"/>
      <c r="D94" s="778"/>
      <c r="E94" s="778"/>
      <c r="F94" s="789"/>
      <c r="G94" s="852"/>
      <c r="H94" s="800"/>
      <c r="I94" s="444"/>
      <c r="J94" s="784" t="s">
        <v>260</v>
      </c>
      <c r="K94" s="785"/>
      <c r="L94" s="791"/>
      <c r="M94" s="87">
        <f t="shared" si="17"/>
        <v>252</v>
      </c>
      <c r="N94" s="84"/>
      <c r="O94" s="84"/>
      <c r="P94" s="84"/>
      <c r="Q94" s="82"/>
      <c r="R94" s="71">
        <v>18</v>
      </c>
      <c r="S94" s="72">
        <v>54</v>
      </c>
      <c r="T94" s="595"/>
      <c r="U94" s="72">
        <v>18</v>
      </c>
      <c r="V94" s="291">
        <v>36</v>
      </c>
      <c r="W94" s="222">
        <v>72</v>
      </c>
      <c r="X94" s="85">
        <v>18</v>
      </c>
      <c r="Y94" s="221">
        <v>36</v>
      </c>
    </row>
    <row r="95" spans="1:25" ht="16.5" customHeight="1">
      <c r="A95" s="853" t="s">
        <v>257</v>
      </c>
      <c r="B95" s="778"/>
      <c r="C95" s="778"/>
      <c r="D95" s="778"/>
      <c r="E95" s="778"/>
      <c r="F95" s="778"/>
      <c r="G95" s="789"/>
      <c r="H95" s="800"/>
      <c r="I95" s="444"/>
      <c r="J95" s="784" t="s">
        <v>182</v>
      </c>
      <c r="K95" s="826"/>
      <c r="L95" s="792"/>
      <c r="M95" s="87">
        <v>216</v>
      </c>
      <c r="N95" s="84"/>
      <c r="O95" s="84"/>
      <c r="P95" s="84"/>
      <c r="Q95" s="82"/>
      <c r="R95" s="71"/>
      <c r="S95" s="72"/>
      <c r="T95" s="595"/>
      <c r="U95" s="596"/>
      <c r="V95" s="595"/>
      <c r="W95" s="596"/>
      <c r="X95" s="67"/>
      <c r="Y95" s="220">
        <v>216</v>
      </c>
    </row>
    <row r="96" spans="1:25" ht="30" customHeight="1" thickBot="1">
      <c r="A96" s="294"/>
      <c r="B96" s="457"/>
      <c r="C96" s="457"/>
      <c r="D96" s="457"/>
      <c r="E96" s="457"/>
      <c r="F96" s="458"/>
      <c r="G96" s="444"/>
      <c r="H96" s="800"/>
      <c r="I96" s="444"/>
      <c r="J96" s="822" t="s">
        <v>255</v>
      </c>
      <c r="K96" s="823"/>
      <c r="L96" s="792"/>
      <c r="M96" s="598">
        <f t="shared" si="17"/>
        <v>152</v>
      </c>
      <c r="N96" s="599"/>
      <c r="O96" s="599"/>
      <c r="P96" s="599"/>
      <c r="Q96" s="600"/>
      <c r="R96" s="601"/>
      <c r="S96" s="602"/>
      <c r="T96" s="601">
        <v>10</v>
      </c>
      <c r="U96" s="594">
        <v>44</v>
      </c>
      <c r="V96" s="601">
        <v>34</v>
      </c>
      <c r="W96" s="594">
        <v>20</v>
      </c>
      <c r="X96" s="79">
        <v>28</v>
      </c>
      <c r="Y96" s="603">
        <v>16</v>
      </c>
    </row>
    <row r="97" spans="1:29" ht="21" customHeight="1" thickBot="1">
      <c r="A97" s="781"/>
      <c r="B97" s="782"/>
      <c r="C97" s="782"/>
      <c r="D97" s="782"/>
      <c r="E97" s="782"/>
      <c r="F97" s="783"/>
      <c r="G97" s="444"/>
      <c r="H97" s="800"/>
      <c r="I97" s="444"/>
      <c r="J97" s="787" t="s">
        <v>259</v>
      </c>
      <c r="K97" s="788"/>
      <c r="L97" s="604"/>
      <c r="M97" s="605">
        <f t="shared" si="17"/>
        <v>5940</v>
      </c>
      <c r="N97" s="606"/>
      <c r="O97" s="606"/>
      <c r="P97" s="606"/>
      <c r="Q97" s="607"/>
      <c r="R97" s="608">
        <v>612</v>
      </c>
      <c r="S97" s="609">
        <v>864</v>
      </c>
      <c r="T97" s="608">
        <v>612</v>
      </c>
      <c r="U97" s="609">
        <v>864</v>
      </c>
      <c r="V97" s="608">
        <v>612</v>
      </c>
      <c r="W97" s="609">
        <v>900</v>
      </c>
      <c r="X97" s="605">
        <v>612</v>
      </c>
      <c r="Y97" s="610">
        <v>864</v>
      </c>
    </row>
    <row r="98" spans="1:29" ht="31.5" customHeight="1">
      <c r="A98" s="294"/>
      <c r="B98" s="457"/>
      <c r="C98" s="457"/>
      <c r="D98" s="457"/>
      <c r="E98" s="457"/>
      <c r="F98" s="458"/>
      <c r="G98" s="444"/>
      <c r="H98" s="800"/>
      <c r="I98" s="444"/>
      <c r="J98" s="824" t="s">
        <v>399</v>
      </c>
      <c r="K98" s="825"/>
      <c r="L98" s="459"/>
      <c r="M98" s="87">
        <v>15</v>
      </c>
      <c r="N98" s="84"/>
      <c r="O98" s="84"/>
      <c r="P98" s="84"/>
      <c r="Q98" s="82"/>
      <c r="R98" s="71">
        <v>1</v>
      </c>
      <c r="S98" s="72">
        <v>3</v>
      </c>
      <c r="T98" s="71">
        <v>0</v>
      </c>
      <c r="U98" s="72">
        <v>2</v>
      </c>
      <c r="V98" s="71">
        <v>2</v>
      </c>
      <c r="W98" s="72">
        <v>5</v>
      </c>
      <c r="X98" s="84">
        <v>1</v>
      </c>
      <c r="Y98" s="71">
        <v>2</v>
      </c>
    </row>
    <row r="99" spans="1:29" ht="15.75" customHeight="1" thickBot="1">
      <c r="A99" s="781"/>
      <c r="B99" s="782"/>
      <c r="C99" s="782"/>
      <c r="D99" s="782"/>
      <c r="E99" s="782"/>
      <c r="F99" s="783"/>
      <c r="G99" s="444"/>
      <c r="H99" s="801"/>
      <c r="I99" s="444"/>
      <c r="J99" s="786" t="s">
        <v>187</v>
      </c>
      <c r="K99" s="783"/>
      <c r="L99" s="460"/>
      <c r="M99" s="83">
        <v>37</v>
      </c>
      <c r="N99" s="68"/>
      <c r="O99" s="68"/>
      <c r="P99" s="68"/>
      <c r="Q99" s="179"/>
      <c r="R99" s="180"/>
      <c r="S99" s="181">
        <v>8</v>
      </c>
      <c r="T99" s="182">
        <v>4</v>
      </c>
      <c r="U99" s="181">
        <v>6</v>
      </c>
      <c r="V99" s="180">
        <v>5</v>
      </c>
      <c r="W99" s="181">
        <v>4</v>
      </c>
      <c r="X99" s="180">
        <v>5</v>
      </c>
      <c r="Y99" s="180">
        <v>5</v>
      </c>
    </row>
    <row r="100" spans="1:29" ht="21.75" customHeight="1">
      <c r="A100" s="672"/>
      <c r="B100" s="673"/>
      <c r="C100" s="673"/>
      <c r="D100" s="673"/>
      <c r="E100" s="673"/>
      <c r="F100" s="673"/>
      <c r="G100" s="673"/>
      <c r="H100" s="673"/>
      <c r="I100" s="673"/>
      <c r="J100" s="673"/>
      <c r="K100" s="673"/>
      <c r="L100" s="673"/>
      <c r="M100" s="673"/>
      <c r="N100" s="673"/>
      <c r="O100" s="673"/>
      <c r="P100" s="673"/>
      <c r="Q100" s="673"/>
      <c r="R100" s="673"/>
      <c r="S100" s="673"/>
      <c r="T100" s="673"/>
      <c r="U100" s="673"/>
      <c r="V100" s="673"/>
      <c r="W100" s="673"/>
      <c r="X100" s="673"/>
      <c r="Y100" s="673"/>
    </row>
    <row r="101" spans="1:29" ht="14.25" customHeight="1"/>
    <row r="102" spans="1:29" ht="14.25" customHeight="1"/>
    <row r="103" spans="1:29" ht="14.25" customHeight="1">
      <c r="AC103">
        <v>0</v>
      </c>
    </row>
    <row r="104" spans="1:29" ht="14.25" customHeight="1">
      <c r="A104" s="780"/>
      <c r="B104" s="673"/>
      <c r="C104" s="673"/>
      <c r="D104" s="673"/>
      <c r="E104" s="673"/>
      <c r="F104" s="673"/>
      <c r="G104" s="673"/>
      <c r="H104" s="673"/>
      <c r="I104" s="673"/>
      <c r="J104" s="673"/>
    </row>
    <row r="105" spans="1:29" ht="14.25" customHeight="1"/>
    <row r="106" spans="1:29" ht="14.25" customHeight="1"/>
    <row r="107" spans="1:29" ht="14.25" customHeight="1"/>
    <row r="108" spans="1:29" ht="14.25" customHeight="1"/>
    <row r="109" spans="1:29" ht="14.25" customHeight="1"/>
    <row r="110" spans="1:29" ht="14.25" customHeight="1"/>
    <row r="111" spans="1:29" ht="14.25" customHeight="1"/>
    <row r="112" spans="1:29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51.75" customHeight="1"/>
  </sheetData>
  <mergeCells count="60">
    <mergeCell ref="D85:D86"/>
    <mergeCell ref="D59:D60"/>
    <mergeCell ref="J93:K93"/>
    <mergeCell ref="J96:K96"/>
    <mergeCell ref="J98:K98"/>
    <mergeCell ref="A93:F93"/>
    <mergeCell ref="J95:K95"/>
    <mergeCell ref="D80:D81"/>
    <mergeCell ref="D69:D70"/>
    <mergeCell ref="A95:G95"/>
    <mergeCell ref="J4:Q4"/>
    <mergeCell ref="K5:Q5"/>
    <mergeCell ref="O6:O9"/>
    <mergeCell ref="P6:P9"/>
    <mergeCell ref="R6:R9"/>
    <mergeCell ref="Q6:Q9"/>
    <mergeCell ref="K6:N6"/>
    <mergeCell ref="L7:N7"/>
    <mergeCell ref="M8:M9"/>
    <mergeCell ref="K7:K9"/>
    <mergeCell ref="N8:N9"/>
    <mergeCell ref="L8:L9"/>
    <mergeCell ref="B1:X2"/>
    <mergeCell ref="X6:X9"/>
    <mergeCell ref="J90:K90"/>
    <mergeCell ref="J92:K92"/>
    <mergeCell ref="H90:H99"/>
    <mergeCell ref="A99:F99"/>
    <mergeCell ref="J91:K91"/>
    <mergeCell ref="A92:F92"/>
    <mergeCell ref="A91:F91"/>
    <mergeCell ref="A90:F90"/>
    <mergeCell ref="A4:A9"/>
    <mergeCell ref="B4:B9"/>
    <mergeCell ref="H4:H9"/>
    <mergeCell ref="U6:U9"/>
    <mergeCell ref="A104:J104"/>
    <mergeCell ref="A97:F97"/>
    <mergeCell ref="A100:Y100"/>
    <mergeCell ref="J94:K94"/>
    <mergeCell ref="J99:K99"/>
    <mergeCell ref="J97:K97"/>
    <mergeCell ref="A94:F94"/>
    <mergeCell ref="L90:L96"/>
    <mergeCell ref="T6:T9"/>
    <mergeCell ref="Y6:Y9"/>
    <mergeCell ref="X5:Y5"/>
    <mergeCell ref="F6:F9"/>
    <mergeCell ref="C4:F5"/>
    <mergeCell ref="D6:D9"/>
    <mergeCell ref="C6:C9"/>
    <mergeCell ref="T5:U5"/>
    <mergeCell ref="S6:S9"/>
    <mergeCell ref="V5:W5"/>
    <mergeCell ref="V6:V9"/>
    <mergeCell ref="W6:W9"/>
    <mergeCell ref="R4:Y4"/>
    <mergeCell ref="R5:S5"/>
    <mergeCell ref="J5:J9"/>
    <mergeCell ref="E6:E9"/>
  </mergeCells>
  <pageMargins left="0" right="0" top="0.39370078740157483" bottom="0" header="0.31496062992125984" footer="0.31496062992125984"/>
  <pageSetup paperSize="9" scale="76" fitToHeight="3" orientation="landscape" r:id="rId1"/>
  <rowBreaks count="2" manualBreakCount="2">
    <brk id="36" max="24" man="1"/>
    <brk id="61" max="24" man="1"/>
  </rowBreaks>
  <ignoredErrors>
    <ignoredError sqref="O83 Y83 H22:H23 H16:H17" formulaRange="1"/>
    <ignoredError sqref="K83" 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2"/>
  <sheetViews>
    <sheetView showGridLines="0" workbookViewId="0">
      <selection sqref="A1:B32"/>
    </sheetView>
  </sheetViews>
  <sheetFormatPr defaultColWidth="16.83203125" defaultRowHeight="15" customHeight="1"/>
  <cols>
    <col min="1" max="1" width="8.6640625" customWidth="1"/>
    <col min="2" max="2" width="137.6640625" customWidth="1"/>
    <col min="3" max="26" width="17.1640625" customWidth="1"/>
  </cols>
  <sheetData>
    <row r="1" spans="1:26" ht="36.75" customHeight="1">
      <c r="A1" s="35"/>
      <c r="B1" s="36" t="s">
        <v>190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</row>
    <row r="2" spans="1:26" ht="20.25" customHeight="1">
      <c r="A2" s="37" t="s">
        <v>191</v>
      </c>
      <c r="B2" s="38" t="s">
        <v>192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4.25" customHeight="1">
      <c r="A3" s="37"/>
      <c r="B3" s="39" t="s">
        <v>193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4.25" customHeight="1" thickBot="1">
      <c r="A4" s="37">
        <v>1</v>
      </c>
      <c r="B4" s="90" t="s">
        <v>266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</row>
    <row r="5" spans="1:26" ht="14.25" customHeight="1" thickBot="1">
      <c r="A5" s="37">
        <v>2</v>
      </c>
      <c r="B5" s="90" t="s">
        <v>267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4.25" customHeight="1" thickBot="1">
      <c r="A6" s="37">
        <v>3</v>
      </c>
      <c r="B6" s="90" t="s">
        <v>268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</row>
    <row r="7" spans="1:26" ht="14.25" customHeight="1" thickBot="1">
      <c r="A7" s="37">
        <v>4</v>
      </c>
      <c r="B7" s="90" t="s">
        <v>269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</row>
    <row r="8" spans="1:26" ht="14.25" customHeight="1" thickBot="1">
      <c r="A8" s="37">
        <v>5</v>
      </c>
      <c r="B8" s="90" t="s">
        <v>158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</row>
    <row r="9" spans="1:26" ht="14.25" customHeight="1" thickBot="1">
      <c r="A9" s="37">
        <v>6</v>
      </c>
      <c r="B9" s="90" t="s">
        <v>298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</row>
    <row r="10" spans="1:26" ht="14.25" customHeight="1" thickBot="1">
      <c r="A10" s="37">
        <v>7</v>
      </c>
      <c r="B10" s="90" t="s">
        <v>270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</row>
    <row r="11" spans="1:26" ht="14.25" customHeight="1">
      <c r="A11" s="37">
        <v>8</v>
      </c>
      <c r="B11" s="90" t="s">
        <v>271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</row>
    <row r="12" spans="1:26" ht="14.25" customHeight="1">
      <c r="A12" s="37">
        <v>9</v>
      </c>
      <c r="B12" s="90" t="s">
        <v>299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</row>
    <row r="13" spans="1:26" ht="14.25" customHeight="1" thickBot="1">
      <c r="A13" s="37">
        <v>10</v>
      </c>
      <c r="B13" s="90" t="s">
        <v>272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</row>
    <row r="14" spans="1:26" ht="14.25" customHeight="1" thickBot="1">
      <c r="A14" s="37">
        <v>11</v>
      </c>
      <c r="B14" s="90" t="s">
        <v>273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</row>
    <row r="15" spans="1:26" ht="14.25" customHeight="1" thickBot="1">
      <c r="A15" s="37">
        <v>12</v>
      </c>
      <c r="B15" s="90" t="s">
        <v>274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</row>
    <row r="16" spans="1:26" ht="14.25" customHeight="1" thickBot="1">
      <c r="A16" s="37">
        <v>13</v>
      </c>
      <c r="B16" s="90" t="s">
        <v>275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</row>
    <row r="17" spans="1:26" ht="14.25" customHeight="1" thickBot="1">
      <c r="A17" s="37"/>
      <c r="B17" s="89" t="s">
        <v>276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</row>
    <row r="18" spans="1:26" ht="14.25" customHeight="1" thickBot="1">
      <c r="A18" s="37">
        <v>1</v>
      </c>
      <c r="B18" s="90" t="s">
        <v>300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</row>
    <row r="19" spans="1:26" ht="14.25" customHeight="1" thickBot="1">
      <c r="A19" s="37">
        <v>2</v>
      </c>
      <c r="B19" s="90" t="s">
        <v>301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</row>
    <row r="20" spans="1:26" ht="14.25" customHeight="1" thickBot="1">
      <c r="A20" s="37">
        <v>3</v>
      </c>
      <c r="B20" s="90" t="s">
        <v>302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</row>
    <row r="21" spans="1:26" ht="14.25" customHeight="1" thickBot="1">
      <c r="A21" s="37"/>
      <c r="B21" s="41" t="s">
        <v>194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</row>
    <row r="22" spans="1:26" ht="14.25" customHeight="1" thickBot="1">
      <c r="A22" s="37">
        <v>1</v>
      </c>
      <c r="B22" s="90" t="s">
        <v>303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</row>
    <row r="23" spans="1:26" ht="14.25" customHeight="1">
      <c r="A23" s="37">
        <v>2</v>
      </c>
      <c r="B23" s="118" t="s">
        <v>304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</row>
    <row r="24" spans="1:26" ht="14.25" customHeight="1">
      <c r="A24" s="37">
        <v>3</v>
      </c>
      <c r="B24" s="119" t="s">
        <v>302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</row>
    <row r="25" spans="1:26" ht="14.25" customHeight="1" thickBot="1">
      <c r="A25" s="37">
        <v>4</v>
      </c>
      <c r="B25" s="92" t="s">
        <v>305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</row>
    <row r="26" spans="1:26" ht="14.25" customHeight="1" thickBot="1">
      <c r="A26" s="91"/>
      <c r="B26" s="93" t="s">
        <v>277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</row>
    <row r="27" spans="1:26" ht="14.25" customHeight="1" thickBot="1">
      <c r="A27" s="37">
        <v>1</v>
      </c>
      <c r="B27" s="90" t="s">
        <v>306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</row>
    <row r="28" spans="1:26" ht="14.25" customHeight="1" thickBot="1">
      <c r="A28" s="37"/>
      <c r="B28" s="41" t="s">
        <v>195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1:26" ht="14.25" customHeight="1" thickBot="1">
      <c r="A29" s="37">
        <v>3</v>
      </c>
      <c r="B29" s="40" t="s">
        <v>196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</row>
    <row r="30" spans="1:26" ht="14.25" customHeight="1">
      <c r="A30" s="37"/>
      <c r="B30" s="39" t="s">
        <v>197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</row>
    <row r="31" spans="1:26" ht="14.25" customHeight="1">
      <c r="A31" s="37">
        <v>1</v>
      </c>
      <c r="B31" s="90" t="s">
        <v>307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</row>
    <row r="32" spans="1:26" ht="14.25" customHeight="1">
      <c r="A32" s="37">
        <v>2</v>
      </c>
      <c r="B32" s="90" t="s">
        <v>308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1:26" ht="14.25" customHeight="1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</row>
    <row r="34" spans="1:26" ht="14.25" customHeight="1">
      <c r="A34" s="35"/>
      <c r="B34" s="42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</row>
    <row r="35" spans="1:26" ht="14.25" customHeight="1">
      <c r="A35" s="35"/>
      <c r="B35" s="94" t="s">
        <v>278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</row>
    <row r="36" spans="1:26" ht="14.25" customHeight="1">
      <c r="A36" s="35"/>
      <c r="B36" s="94" t="s">
        <v>279</v>
      </c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1:26" ht="14.25" customHeight="1">
      <c r="A37" s="35"/>
      <c r="B37" s="94" t="s">
        <v>280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</row>
    <row r="38" spans="1:26" ht="14.25" customHeight="1">
      <c r="A38" s="35"/>
      <c r="B38" s="42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</row>
    <row r="39" spans="1:26" ht="14.25" customHeight="1">
      <c r="A39" s="35"/>
      <c r="B39" s="94" t="s">
        <v>281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</row>
    <row r="40" spans="1:26" ht="14.25" customHeight="1">
      <c r="A40" s="35"/>
      <c r="B40" s="43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</row>
    <row r="41" spans="1:26" ht="14.25" customHeight="1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</row>
    <row r="42" spans="1:26" ht="14.25" customHeight="1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</row>
    <row r="43" spans="1:26" ht="14.2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</row>
    <row r="44" spans="1:26" ht="14.25" customHeight="1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</row>
    <row r="45" spans="1:26" ht="14.25" customHeight="1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</row>
    <row r="46" spans="1:26" ht="14.25" customHeight="1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</row>
    <row r="47" spans="1:26" ht="14.25" customHeight="1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</row>
    <row r="48" spans="1:26" ht="14.25" customHeight="1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</row>
    <row r="49" spans="1:26" ht="14.25" customHeight="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</row>
    <row r="50" spans="1:26" ht="14.25" customHeight="1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</row>
    <row r="51" spans="1:26" ht="14.25" customHeight="1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</row>
    <row r="52" spans="1:26" ht="14.25" customHeight="1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</row>
    <row r="53" spans="1:26" ht="14.25" customHeight="1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</row>
    <row r="54" spans="1:26" ht="14.25" customHeight="1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</row>
    <row r="55" spans="1:26" ht="14.25" customHeight="1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</row>
    <row r="56" spans="1:26" ht="14.25" customHeight="1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</row>
    <row r="57" spans="1:26" ht="14.25" customHeight="1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</row>
    <row r="58" spans="1:26" ht="14.25" customHeight="1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</row>
    <row r="59" spans="1:26" ht="14.25" customHeight="1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</row>
    <row r="60" spans="1:26" ht="14.25" customHeight="1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</row>
    <row r="61" spans="1:26" ht="14.25" customHeight="1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</row>
    <row r="62" spans="1:26" ht="14.25" customHeight="1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</row>
    <row r="63" spans="1:26" ht="14.25" customHeight="1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</row>
    <row r="64" spans="1:26" ht="14.25" customHeight="1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</row>
    <row r="65" spans="1:26" ht="14.25" customHeight="1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</row>
    <row r="66" spans="1:26" ht="14.25" customHeight="1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</row>
    <row r="67" spans="1:26" ht="14.25" customHeight="1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</row>
    <row r="68" spans="1:26" ht="14.25" customHeight="1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</row>
    <row r="69" spans="1:26" ht="14.25" customHeight="1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</row>
    <row r="70" spans="1:26" ht="14.25" customHeight="1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</row>
    <row r="71" spans="1:26" ht="14.25" customHeight="1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</row>
    <row r="72" spans="1:26" ht="14.25" customHeight="1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</row>
    <row r="73" spans="1:26" ht="14.25" customHeight="1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</row>
    <row r="74" spans="1:26" ht="14.25" customHeight="1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</row>
    <row r="75" spans="1:26" ht="14.25" customHeight="1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</row>
    <row r="76" spans="1:26" ht="14.25" customHeight="1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</row>
    <row r="77" spans="1:26" ht="14.25" customHeight="1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</row>
    <row r="78" spans="1:26" ht="14.25" customHeight="1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</row>
    <row r="79" spans="1:26" ht="14.25" customHeight="1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</row>
    <row r="80" spans="1:26" ht="14.25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</row>
    <row r="81" spans="1:26" ht="14.25" customHeight="1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</row>
    <row r="82" spans="1:26" ht="14.25" customHeight="1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</row>
    <row r="83" spans="1:26" ht="14.25" customHeight="1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</row>
    <row r="84" spans="1:26" ht="14.25" customHeight="1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</row>
    <row r="85" spans="1:26" ht="14.25" customHeight="1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</row>
    <row r="86" spans="1:26" ht="14.25" customHeight="1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</row>
    <row r="87" spans="1:26" ht="14.25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</row>
    <row r="88" spans="1:26" ht="14.25" customHeight="1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</row>
    <row r="89" spans="1:26" ht="14.25" customHeight="1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</row>
    <row r="90" spans="1:26" ht="14.25" customHeight="1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</row>
    <row r="91" spans="1:26" ht="14.25" customHeight="1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</row>
    <row r="92" spans="1:26" ht="14.25" customHeight="1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</row>
    <row r="93" spans="1:26" ht="14.25" customHeight="1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</row>
    <row r="94" spans="1:26" ht="14.25" customHeight="1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</row>
    <row r="95" spans="1:26" ht="14.25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</row>
    <row r="96" spans="1:26" ht="14.25" customHeight="1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</row>
    <row r="97" spans="1:26" ht="14.25" customHeight="1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</row>
    <row r="98" spans="1:26" ht="14.25" customHeight="1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</row>
    <row r="99" spans="1:26" ht="14.25" customHeight="1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</row>
    <row r="100" spans="1:26" ht="14.25" customHeight="1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</row>
    <row r="101" spans="1:26" ht="14.25" customHeight="1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</row>
    <row r="102" spans="1:26" ht="14.25" customHeight="1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</row>
    <row r="103" spans="1:26" ht="14.25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</row>
    <row r="104" spans="1:26" ht="14.25" customHeight="1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</row>
    <row r="105" spans="1:26" ht="14.25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</row>
    <row r="106" spans="1:26" ht="14.25" customHeight="1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</row>
    <row r="107" spans="1:26" ht="14.25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</row>
    <row r="108" spans="1:26" ht="14.25" customHeight="1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</row>
    <row r="109" spans="1:26" ht="14.25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</row>
    <row r="110" spans="1:26" ht="14.25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</row>
    <row r="111" spans="1:26" ht="14.25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</row>
    <row r="112" spans="1:26" ht="14.25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</row>
    <row r="113" spans="1:26" ht="14.25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</row>
    <row r="114" spans="1:26" ht="14.25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</row>
    <row r="115" spans="1:26" ht="14.25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</row>
    <row r="116" spans="1:26" ht="14.25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</row>
    <row r="117" spans="1:26" ht="14.25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</row>
    <row r="118" spans="1:26" ht="14.25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</row>
    <row r="119" spans="1:26" ht="14.25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</row>
    <row r="120" spans="1:26" ht="14.25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</row>
    <row r="121" spans="1:26" ht="14.25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</row>
    <row r="122" spans="1:26" ht="14.25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</row>
    <row r="123" spans="1:26" ht="14.25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</row>
    <row r="124" spans="1:26" ht="14.25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</row>
    <row r="125" spans="1:26" ht="14.25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</row>
    <row r="126" spans="1:26" ht="14.25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</row>
    <row r="127" spans="1:26" ht="14.25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</row>
    <row r="128" spans="1:26" ht="14.25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</row>
    <row r="129" spans="1:26" ht="14.25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</row>
    <row r="130" spans="1:26" ht="14.25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</row>
    <row r="131" spans="1:26" ht="14.25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</row>
    <row r="132" spans="1:26" ht="14.25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</row>
    <row r="133" spans="1:26" ht="14.25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</row>
    <row r="134" spans="1:26" ht="14.25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</row>
    <row r="135" spans="1:26" ht="14.25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</row>
    <row r="136" spans="1:26" ht="14.25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</row>
    <row r="137" spans="1:26" ht="14.25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</row>
    <row r="138" spans="1:26" ht="14.25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</row>
    <row r="139" spans="1:26" ht="14.25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</row>
    <row r="140" spans="1:26" ht="14.25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</row>
    <row r="141" spans="1:26" ht="14.25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</row>
    <row r="142" spans="1:26" ht="14.25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</row>
    <row r="143" spans="1:26" ht="14.25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</row>
    <row r="144" spans="1:26" ht="14.25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</row>
    <row r="145" spans="1:26" ht="14.25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</row>
    <row r="146" spans="1:26" ht="14.25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</row>
    <row r="147" spans="1:26" ht="14.25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</row>
    <row r="148" spans="1:26" ht="14.25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</row>
    <row r="149" spans="1:26" ht="14.25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</row>
    <row r="150" spans="1:26" ht="14.25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</row>
    <row r="151" spans="1:26" ht="14.25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</row>
    <row r="152" spans="1:26" ht="14.25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</row>
    <row r="153" spans="1:26" ht="14.25" customHeight="1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</row>
    <row r="154" spans="1:26" ht="14.25" customHeight="1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</row>
    <row r="155" spans="1:26" ht="14.25" customHeight="1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</row>
    <row r="156" spans="1:26" ht="14.25" customHeight="1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</row>
    <row r="157" spans="1:26" ht="14.25" customHeight="1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</row>
    <row r="158" spans="1:26" ht="14.25" customHeight="1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</row>
    <row r="159" spans="1:26" ht="14.25" customHeight="1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</row>
    <row r="160" spans="1:26" ht="14.25" customHeight="1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</row>
    <row r="161" spans="1:26" ht="14.25" customHeight="1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</row>
    <row r="162" spans="1:26" ht="14.25" customHeight="1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</row>
    <row r="163" spans="1:26" ht="14.25" customHeight="1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</row>
    <row r="164" spans="1:26" ht="14.25" customHeight="1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</row>
    <row r="165" spans="1:26" ht="14.25" customHeight="1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</row>
    <row r="166" spans="1:26" ht="14.25" customHeight="1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</row>
    <row r="167" spans="1:26" ht="14.25" customHeight="1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</row>
    <row r="168" spans="1:26" ht="14.25" customHeight="1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</row>
    <row r="169" spans="1:26" ht="14.25" customHeight="1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</row>
    <row r="170" spans="1:26" ht="14.25" customHeight="1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</row>
    <row r="171" spans="1:26" ht="14.25" customHeight="1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</row>
    <row r="172" spans="1:26" ht="14.25" customHeight="1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</row>
    <row r="173" spans="1:26" ht="14.25" customHeight="1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</row>
    <row r="174" spans="1:26" ht="14.25" customHeight="1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</row>
    <row r="175" spans="1:26" ht="14.25" customHeight="1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</row>
    <row r="176" spans="1:26" ht="14.25" customHeight="1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</row>
    <row r="177" spans="1:26" ht="14.25" customHeight="1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</row>
    <row r="178" spans="1:26" ht="14.25" customHeight="1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</row>
    <row r="179" spans="1:26" ht="14.25" customHeight="1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</row>
    <row r="180" spans="1:26" ht="14.25" customHeight="1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</row>
    <row r="181" spans="1:26" ht="14.25" customHeight="1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</row>
    <row r="182" spans="1:26" ht="14.2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</row>
    <row r="183" spans="1:26" ht="14.2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</row>
    <row r="184" spans="1:26" ht="14.2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</row>
    <row r="185" spans="1:26" ht="14.2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</row>
    <row r="186" spans="1:26" ht="14.2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</row>
    <row r="187" spans="1:26" ht="14.2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</row>
    <row r="188" spans="1:26" ht="14.2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</row>
    <row r="189" spans="1:26" ht="14.2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</row>
    <row r="190" spans="1:26" ht="14.2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</row>
    <row r="191" spans="1:26" ht="14.2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</row>
    <row r="192" spans="1:26" ht="14.2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</row>
    <row r="193" spans="1:26" ht="14.25" customHeight="1">
      <c r="A193" s="35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</row>
    <row r="194" spans="1:26" ht="14.25" customHeight="1">
      <c r="A194" s="35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</row>
    <row r="195" spans="1:26" ht="14.25" customHeight="1">
      <c r="A195" s="35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</row>
    <row r="196" spans="1:26" ht="14.25" customHeight="1">
      <c r="A196" s="35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</row>
    <row r="197" spans="1:26" ht="14.25" customHeight="1">
      <c r="A197" s="35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</row>
    <row r="198" spans="1:26" ht="14.25" customHeight="1">
      <c r="A198" s="35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</row>
    <row r="199" spans="1:26" ht="14.25" customHeight="1">
      <c r="A199" s="35"/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</row>
    <row r="200" spans="1:26" ht="14.25" customHeight="1">
      <c r="A200" s="35"/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</row>
    <row r="201" spans="1:26" ht="14.25" customHeight="1">
      <c r="A201" s="35"/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</row>
    <row r="202" spans="1:26" ht="14.25" customHeight="1">
      <c r="A202" s="35"/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</row>
    <row r="203" spans="1:26" ht="14.25" customHeight="1">
      <c r="A203" s="35"/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</row>
    <row r="204" spans="1:26" ht="14.25" customHeight="1">
      <c r="A204" s="35"/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</row>
    <row r="205" spans="1:26" ht="14.25" customHeight="1">
      <c r="A205" s="35"/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</row>
    <row r="206" spans="1:26" ht="14.25" customHeight="1">
      <c r="A206" s="35"/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</row>
    <row r="207" spans="1:26" ht="14.25" customHeight="1">
      <c r="A207" s="35"/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</row>
    <row r="208" spans="1:26" ht="14.25" customHeight="1">
      <c r="A208" s="35"/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</row>
    <row r="209" spans="1:26" ht="14.25" customHeight="1">
      <c r="A209" s="35"/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</row>
    <row r="210" spans="1:26" ht="14.25" customHeight="1">
      <c r="A210" s="35"/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</row>
    <row r="211" spans="1:26" ht="14.25" customHeight="1">
      <c r="A211" s="35"/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</row>
    <row r="212" spans="1:26" ht="14.25" customHeight="1">
      <c r="A212" s="35"/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</row>
    <row r="213" spans="1:26" ht="14.25" customHeight="1">
      <c r="A213" s="35"/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</row>
    <row r="214" spans="1:26" ht="14.25" customHeight="1">
      <c r="A214" s="35"/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</row>
    <row r="215" spans="1:26" ht="14.25" customHeight="1">
      <c r="A215" s="35"/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</row>
    <row r="216" spans="1:26" ht="14.25" customHeight="1">
      <c r="A216" s="35"/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</row>
    <row r="217" spans="1:26" ht="14.25" customHeight="1">
      <c r="A217" s="35"/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</row>
    <row r="218" spans="1:26" ht="14.25" customHeight="1">
      <c r="A218" s="35"/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</row>
    <row r="219" spans="1:26" ht="14.25" customHeight="1">
      <c r="A219" s="35"/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</row>
    <row r="220" spans="1:26" ht="14.25" customHeight="1">
      <c r="A220" s="35"/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</row>
    <row r="221" spans="1:26" ht="14.25" customHeight="1">
      <c r="A221" s="35"/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</row>
    <row r="222" spans="1:26" ht="14.25" customHeight="1">
      <c r="A222" s="35"/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</row>
    <row r="223" spans="1:26" ht="14.25" customHeight="1">
      <c r="A223" s="35"/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</row>
    <row r="224" spans="1:26" ht="14.25" customHeight="1">
      <c r="A224" s="35"/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</row>
    <row r="225" spans="1:26" ht="14.25" customHeight="1">
      <c r="A225" s="35"/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</row>
    <row r="226" spans="1:26" ht="14.25" customHeight="1">
      <c r="A226" s="35"/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</row>
    <row r="227" spans="1:26" ht="14.25" customHeight="1">
      <c r="A227" s="35"/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</row>
    <row r="228" spans="1:26" ht="14.25" customHeight="1">
      <c r="A228" s="35"/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</row>
    <row r="229" spans="1:26" ht="14.25" customHeight="1">
      <c r="A229" s="35"/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</row>
    <row r="230" spans="1:26" ht="14.25" customHeight="1">
      <c r="A230" s="35"/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</row>
    <row r="231" spans="1:26" ht="14.25" customHeight="1">
      <c r="A231" s="35"/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</row>
    <row r="232" spans="1:26" ht="14.25" customHeight="1">
      <c r="A232" s="35"/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</row>
    <row r="233" spans="1:26" ht="14.25" customHeight="1">
      <c r="A233" s="35"/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</row>
    <row r="234" spans="1:26" ht="14.25" customHeight="1">
      <c r="A234" s="35"/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</row>
    <row r="235" spans="1:26" ht="14.25" customHeight="1">
      <c r="A235" s="3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</row>
    <row r="236" spans="1:26" ht="14.25" customHeight="1">
      <c r="A236" s="3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</row>
    <row r="237" spans="1:26" ht="14.25" customHeight="1">
      <c r="A237" s="3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</row>
    <row r="238" spans="1:26" ht="14.25" customHeight="1">
      <c r="A238" s="3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</row>
    <row r="239" spans="1:26" ht="14.25" customHeight="1">
      <c r="A239" s="35"/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</row>
    <row r="240" spans="1:26" ht="14.25" customHeight="1">
      <c r="A240" s="35"/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</row>
    <row r="241" spans="1:26" ht="14.25" customHeight="1">
      <c r="A241" s="3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</row>
    <row r="242" spans="1:26" ht="14.25" customHeight="1">
      <c r="A242" s="35"/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</row>
    <row r="243" spans="1:26" ht="14.25" customHeight="1">
      <c r="A243" s="35"/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</row>
    <row r="244" spans="1:26" ht="14.25" customHeight="1">
      <c r="A244" s="3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</row>
    <row r="245" spans="1:26" ht="14.25" customHeight="1">
      <c r="A245" s="3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</row>
    <row r="246" spans="1:26" ht="14.25" customHeight="1">
      <c r="A246" s="3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</row>
    <row r="247" spans="1:26" ht="14.25" customHeight="1">
      <c r="A247" s="3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</row>
    <row r="248" spans="1:26" ht="14.25" customHeight="1">
      <c r="A248" s="35"/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</row>
    <row r="249" spans="1:26" ht="14.25" customHeight="1">
      <c r="A249" s="35"/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</row>
    <row r="250" spans="1:26" ht="14.25" customHeight="1">
      <c r="A250" s="3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</row>
    <row r="251" spans="1:26" ht="14.25" customHeight="1">
      <c r="A251" s="3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</row>
    <row r="252" spans="1:26" ht="14.25" customHeight="1">
      <c r="A252" s="3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</row>
    <row r="253" spans="1:26" ht="14.25" customHeight="1">
      <c r="A253" s="3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</row>
    <row r="254" spans="1:26" ht="14.25" customHeight="1">
      <c r="A254" s="3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</row>
    <row r="255" spans="1:26" ht="14.25" customHeight="1">
      <c r="A255" s="3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</row>
    <row r="256" spans="1:26" ht="14.25" customHeight="1">
      <c r="A256" s="35"/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</row>
    <row r="257" spans="1:26" ht="14.25" customHeight="1">
      <c r="A257" s="35"/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</row>
    <row r="258" spans="1:26" ht="14.25" customHeight="1">
      <c r="A258" s="3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</row>
    <row r="259" spans="1:26" ht="14.25" customHeight="1">
      <c r="A259" s="35"/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</row>
    <row r="260" spans="1:26" ht="14.25" customHeight="1">
      <c r="A260" s="35"/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</row>
    <row r="261" spans="1:26" ht="14.25" customHeight="1">
      <c r="A261" s="3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</row>
    <row r="262" spans="1:26" ht="14.25" customHeight="1">
      <c r="A262" s="3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</row>
    <row r="263" spans="1:26" ht="14.25" customHeight="1">
      <c r="A263" s="35"/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</row>
    <row r="264" spans="1:26" ht="14.25" customHeight="1">
      <c r="A264" s="35"/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</row>
    <row r="265" spans="1:26" ht="14.25" customHeight="1">
      <c r="A265" s="35"/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</row>
    <row r="266" spans="1:26" ht="14.25" customHeight="1">
      <c r="A266" s="35"/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</row>
    <row r="267" spans="1:26" ht="14.25" customHeight="1">
      <c r="A267" s="35"/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</row>
    <row r="268" spans="1:26" ht="14.25" customHeight="1">
      <c r="A268" s="3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</row>
    <row r="269" spans="1:26" ht="14.25" customHeight="1">
      <c r="A269" s="35"/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</row>
    <row r="270" spans="1:26" ht="14.25" customHeight="1">
      <c r="A270" s="35"/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</row>
    <row r="271" spans="1:26" ht="14.25" customHeight="1">
      <c r="A271" s="3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</row>
    <row r="272" spans="1:26" ht="14.25" customHeight="1">
      <c r="A272" s="35"/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</row>
    <row r="273" spans="1:26" ht="14.25" customHeight="1">
      <c r="A273" s="35"/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</row>
    <row r="274" spans="1:26" ht="14.25" customHeight="1">
      <c r="A274" s="35"/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</row>
    <row r="275" spans="1:26" ht="14.25" customHeight="1">
      <c r="A275" s="35"/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</row>
    <row r="276" spans="1:26" ht="14.25" customHeight="1">
      <c r="A276" s="35"/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</row>
    <row r="277" spans="1:26" ht="14.25" customHeight="1">
      <c r="A277" s="35"/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</row>
    <row r="278" spans="1:26" ht="14.25" customHeight="1">
      <c r="A278" s="35"/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</row>
    <row r="279" spans="1:26" ht="14.25" customHeight="1">
      <c r="A279" s="35"/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</row>
    <row r="280" spans="1:26" ht="14.25" customHeight="1">
      <c r="A280" s="35"/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</row>
    <row r="281" spans="1:26" ht="14.25" customHeight="1">
      <c r="A281" s="35"/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</row>
    <row r="282" spans="1:26" ht="14.25" customHeight="1">
      <c r="A282" s="35"/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</row>
    <row r="283" spans="1:26" ht="14.25" customHeight="1">
      <c r="A283" s="35"/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</row>
    <row r="284" spans="1:26" ht="14.25" customHeight="1">
      <c r="A284" s="35"/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</row>
    <row r="285" spans="1:26" ht="14.25" customHeight="1">
      <c r="A285" s="35"/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</row>
    <row r="286" spans="1:26" ht="14.25" customHeight="1">
      <c r="A286" s="35"/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</row>
    <row r="287" spans="1:26" ht="14.25" customHeight="1">
      <c r="A287" s="35"/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</row>
    <row r="288" spans="1:26" ht="14.25" customHeight="1">
      <c r="A288" s="35"/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</row>
    <row r="289" spans="1:26" ht="14.25" customHeight="1">
      <c r="A289" s="35"/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</row>
    <row r="290" spans="1:26" ht="14.25" customHeight="1">
      <c r="A290" s="35"/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</row>
    <row r="291" spans="1:26" ht="14.25" customHeight="1">
      <c r="A291" s="35"/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</row>
    <row r="292" spans="1:26" ht="14.25" customHeight="1">
      <c r="A292" s="35"/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</row>
    <row r="293" spans="1:26" ht="14.25" customHeight="1">
      <c r="A293" s="35"/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</row>
    <row r="294" spans="1:26" ht="14.25" customHeight="1">
      <c r="A294" s="35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</row>
    <row r="295" spans="1:26" ht="14.25" customHeight="1">
      <c r="A295" s="35"/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</row>
    <row r="296" spans="1:26" ht="14.25" customHeight="1">
      <c r="A296" s="35"/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</row>
    <row r="297" spans="1:26" ht="14.25" customHeight="1">
      <c r="A297" s="35"/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</row>
    <row r="298" spans="1:26" ht="14.25" customHeight="1">
      <c r="A298" s="35"/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</row>
    <row r="299" spans="1:26" ht="14.25" customHeight="1">
      <c r="A299" s="35"/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</row>
    <row r="300" spans="1:26" ht="14.25" customHeight="1">
      <c r="A300" s="35"/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</row>
    <row r="301" spans="1:26" ht="14.25" customHeight="1">
      <c r="A301" s="35"/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</row>
    <row r="302" spans="1:26" ht="14.25" customHeight="1">
      <c r="A302" s="35"/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</row>
    <row r="303" spans="1:26" ht="14.25" customHeight="1">
      <c r="A303" s="35"/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</row>
    <row r="304" spans="1:26" ht="14.25" customHeight="1">
      <c r="A304" s="35"/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</row>
    <row r="305" spans="1:26" ht="14.25" customHeight="1">
      <c r="A305" s="35"/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</row>
    <row r="306" spans="1:26" ht="14.25" customHeight="1">
      <c r="A306" s="35"/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</row>
    <row r="307" spans="1:26" ht="14.25" customHeight="1">
      <c r="A307" s="35"/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</row>
    <row r="308" spans="1:26" ht="14.25" customHeight="1">
      <c r="A308" s="35"/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</row>
    <row r="309" spans="1:26" ht="14.25" customHeight="1">
      <c r="A309" s="35"/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</row>
    <row r="310" spans="1:26" ht="14.25" customHeight="1">
      <c r="A310" s="35"/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</row>
    <row r="311" spans="1:26" ht="14.25" customHeight="1">
      <c r="A311" s="35"/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</row>
    <row r="312" spans="1:26" ht="14.25" customHeight="1">
      <c r="A312" s="35"/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</row>
    <row r="313" spans="1:26" ht="14.25" customHeight="1">
      <c r="A313" s="35"/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</row>
    <row r="314" spans="1:26" ht="14.25" customHeight="1">
      <c r="A314" s="35"/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</row>
    <row r="315" spans="1:26" ht="14.25" customHeight="1">
      <c r="A315" s="35"/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</row>
    <row r="316" spans="1:26" ht="14.25" customHeight="1">
      <c r="A316" s="35"/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</row>
    <row r="317" spans="1:26" ht="14.25" customHeight="1">
      <c r="A317" s="35"/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</row>
    <row r="318" spans="1:26" ht="14.25" customHeight="1">
      <c r="A318" s="35"/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</row>
    <row r="319" spans="1:26" ht="14.25" customHeight="1">
      <c r="A319" s="35"/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</row>
    <row r="320" spans="1:26" ht="14.25" customHeight="1">
      <c r="A320" s="35"/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</row>
    <row r="321" spans="1:26" ht="14.25" customHeight="1">
      <c r="A321" s="35"/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</row>
    <row r="322" spans="1:26" ht="14.25" customHeight="1">
      <c r="A322" s="35"/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</row>
    <row r="323" spans="1:26" ht="14.25" customHeight="1">
      <c r="A323" s="35"/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</row>
    <row r="324" spans="1:26" ht="14.25" customHeight="1">
      <c r="A324" s="35"/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</row>
    <row r="325" spans="1:26" ht="14.25" customHeight="1">
      <c r="A325" s="35"/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</row>
    <row r="326" spans="1:26" ht="14.25" customHeight="1">
      <c r="A326" s="35"/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</row>
    <row r="327" spans="1:26" ht="14.25" customHeight="1">
      <c r="A327" s="35"/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</row>
    <row r="328" spans="1:26" ht="14.25" customHeight="1">
      <c r="A328" s="35"/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</row>
    <row r="329" spans="1:26" ht="14.25" customHeight="1">
      <c r="A329" s="35"/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</row>
    <row r="330" spans="1:26" ht="14.25" customHeight="1">
      <c r="A330" s="35"/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</row>
    <row r="331" spans="1:26" ht="14.25" customHeight="1">
      <c r="A331" s="35"/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</row>
    <row r="332" spans="1:26" ht="14.25" customHeight="1">
      <c r="A332" s="35"/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</row>
    <row r="333" spans="1:26" ht="14.25" customHeight="1">
      <c r="A333" s="35"/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</row>
    <row r="334" spans="1:26" ht="14.25" customHeight="1">
      <c r="A334" s="35"/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</row>
    <row r="335" spans="1:26" ht="14.25" customHeight="1">
      <c r="A335" s="35"/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</row>
    <row r="336" spans="1:26" ht="14.25" customHeight="1">
      <c r="A336" s="35"/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</row>
    <row r="337" spans="1:26" ht="14.25" customHeight="1">
      <c r="A337" s="35"/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</row>
    <row r="338" spans="1:26" ht="14.25" customHeight="1">
      <c r="A338" s="35"/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</row>
    <row r="339" spans="1:26" ht="14.25" customHeight="1">
      <c r="A339" s="35"/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</row>
    <row r="340" spans="1:26" ht="14.25" customHeight="1">
      <c r="A340" s="35"/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</row>
    <row r="341" spans="1:26" ht="14.25" customHeight="1">
      <c r="A341" s="35"/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</row>
    <row r="342" spans="1:26" ht="14.25" customHeight="1">
      <c r="A342" s="35"/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</row>
    <row r="343" spans="1:26" ht="14.25" customHeight="1">
      <c r="A343" s="35"/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</row>
    <row r="344" spans="1:26" ht="14.25" customHeight="1">
      <c r="A344" s="35"/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</row>
    <row r="345" spans="1:26" ht="14.25" customHeight="1">
      <c r="A345" s="35"/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</row>
    <row r="346" spans="1:26" ht="14.25" customHeight="1">
      <c r="A346" s="35"/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</row>
    <row r="347" spans="1:26" ht="14.25" customHeight="1">
      <c r="A347" s="35"/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</row>
    <row r="348" spans="1:26" ht="14.25" customHeight="1">
      <c r="A348" s="35"/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</row>
    <row r="349" spans="1:26" ht="14.25" customHeight="1">
      <c r="A349" s="35"/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</row>
    <row r="350" spans="1:26" ht="14.25" customHeight="1">
      <c r="A350" s="35"/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</row>
    <row r="351" spans="1:26" ht="14.25" customHeight="1">
      <c r="A351" s="35"/>
      <c r="B351" s="35"/>
      <c r="C351" s="35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</row>
    <row r="352" spans="1:26" ht="14.25" customHeight="1">
      <c r="A352" s="35"/>
      <c r="B352" s="35"/>
      <c r="C352" s="35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</row>
    <row r="353" spans="1:26" ht="14.25" customHeight="1">
      <c r="A353" s="35"/>
      <c r="B353" s="35"/>
      <c r="C353" s="35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</row>
    <row r="354" spans="1:26" ht="14.25" customHeight="1">
      <c r="A354" s="35"/>
      <c r="B354" s="35"/>
      <c r="C354" s="35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</row>
    <row r="355" spans="1:26" ht="14.25" customHeight="1">
      <c r="A355" s="35"/>
      <c r="B355" s="35"/>
      <c r="C355" s="35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</row>
    <row r="356" spans="1:26" ht="14.25" customHeight="1">
      <c r="A356" s="35"/>
      <c r="B356" s="35"/>
      <c r="C356" s="35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</row>
    <row r="357" spans="1:26" ht="14.25" customHeight="1">
      <c r="A357" s="35"/>
      <c r="B357" s="35"/>
      <c r="C357" s="35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</row>
    <row r="358" spans="1:26" ht="14.25" customHeight="1">
      <c r="A358" s="35"/>
      <c r="B358" s="35"/>
      <c r="C358" s="35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</row>
    <row r="359" spans="1:26" ht="14.25" customHeight="1">
      <c r="A359" s="35"/>
      <c r="B359" s="35"/>
      <c r="C359" s="35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</row>
    <row r="360" spans="1:26" ht="14.25" customHeight="1">
      <c r="A360" s="35"/>
      <c r="B360" s="35"/>
      <c r="C360" s="35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</row>
    <row r="361" spans="1:26" ht="14.25" customHeight="1">
      <c r="A361" s="35"/>
      <c r="B361" s="35"/>
      <c r="C361" s="35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</row>
    <row r="362" spans="1:26" ht="14.25" customHeight="1">
      <c r="A362" s="35"/>
      <c r="B362" s="35"/>
      <c r="C362" s="35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</row>
    <row r="363" spans="1:26" ht="14.25" customHeight="1">
      <c r="A363" s="35"/>
      <c r="B363" s="35"/>
      <c r="C363" s="35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</row>
    <row r="364" spans="1:26" ht="14.25" customHeight="1">
      <c r="A364" s="35"/>
      <c r="B364" s="35"/>
      <c r="C364" s="35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</row>
    <row r="365" spans="1:26" ht="14.25" customHeight="1">
      <c r="A365" s="35"/>
      <c r="B365" s="35"/>
      <c r="C365" s="35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</row>
    <row r="366" spans="1:26" ht="14.25" customHeight="1">
      <c r="A366" s="35"/>
      <c r="B366" s="35"/>
      <c r="C366" s="35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</row>
    <row r="367" spans="1:26" ht="14.25" customHeight="1">
      <c r="A367" s="35"/>
      <c r="B367" s="35"/>
      <c r="C367" s="35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</row>
    <row r="368" spans="1:26" ht="14.25" customHeight="1">
      <c r="A368" s="35"/>
      <c r="B368" s="35"/>
      <c r="C368" s="35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</row>
    <row r="369" spans="1:26" ht="14.25" customHeight="1">
      <c r="A369" s="35"/>
      <c r="B369" s="35"/>
      <c r="C369" s="35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</row>
    <row r="370" spans="1:26" ht="14.25" customHeight="1">
      <c r="A370" s="35"/>
      <c r="B370" s="35"/>
      <c r="C370" s="35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</row>
    <row r="371" spans="1:26" ht="14.25" customHeight="1">
      <c r="A371" s="35"/>
      <c r="B371" s="35"/>
      <c r="C371" s="35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</row>
    <row r="372" spans="1:26" ht="14.25" customHeight="1">
      <c r="A372" s="35"/>
      <c r="B372" s="35"/>
      <c r="C372" s="35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</row>
    <row r="373" spans="1:26" ht="14.25" customHeight="1">
      <c r="A373" s="35"/>
      <c r="B373" s="35"/>
      <c r="C373" s="35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</row>
    <row r="374" spans="1:26" ht="14.25" customHeight="1">
      <c r="A374" s="35"/>
      <c r="B374" s="35"/>
      <c r="C374" s="35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</row>
    <row r="375" spans="1:26" ht="14.25" customHeight="1">
      <c r="A375" s="35"/>
      <c r="B375" s="35"/>
      <c r="C375" s="35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</row>
    <row r="376" spans="1:26" ht="14.25" customHeight="1">
      <c r="A376" s="35"/>
      <c r="B376" s="35"/>
      <c r="C376" s="35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</row>
    <row r="377" spans="1:26" ht="14.25" customHeight="1">
      <c r="A377" s="35"/>
      <c r="B377" s="35"/>
      <c r="C377" s="35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</row>
    <row r="378" spans="1:26" ht="14.25" customHeight="1">
      <c r="A378" s="35"/>
      <c r="B378" s="35"/>
      <c r="C378" s="35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</row>
    <row r="379" spans="1:26" ht="14.25" customHeight="1">
      <c r="A379" s="35"/>
      <c r="B379" s="35"/>
      <c r="C379" s="35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</row>
    <row r="380" spans="1:26" ht="14.25" customHeight="1">
      <c r="A380" s="35"/>
      <c r="B380" s="35"/>
      <c r="C380" s="35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</row>
    <row r="381" spans="1:26" ht="14.25" customHeight="1">
      <c r="A381" s="35"/>
      <c r="B381" s="35"/>
      <c r="C381" s="35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</row>
    <row r="382" spans="1:26" ht="14.25" customHeight="1">
      <c r="A382" s="35"/>
      <c r="B382" s="35"/>
      <c r="C382" s="35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</row>
    <row r="383" spans="1:26" ht="14.25" customHeight="1">
      <c r="A383" s="35"/>
      <c r="B383" s="35"/>
      <c r="C383" s="35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</row>
    <row r="384" spans="1:26" ht="14.25" customHeight="1">
      <c r="A384" s="35"/>
      <c r="B384" s="35"/>
      <c r="C384" s="35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</row>
    <row r="385" spans="1:26" ht="14.25" customHeight="1">
      <c r="A385" s="35"/>
      <c r="B385" s="35"/>
      <c r="C385" s="35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</row>
    <row r="386" spans="1:26" ht="14.25" customHeight="1">
      <c r="A386" s="35"/>
      <c r="B386" s="35"/>
      <c r="C386" s="35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</row>
    <row r="387" spans="1:26" ht="14.25" customHeight="1">
      <c r="A387" s="35"/>
      <c r="B387" s="35"/>
      <c r="C387" s="35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</row>
    <row r="388" spans="1:26" ht="14.25" customHeight="1">
      <c r="A388" s="35"/>
      <c r="B388" s="35"/>
      <c r="C388" s="35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</row>
    <row r="389" spans="1:26" ht="14.25" customHeight="1">
      <c r="A389" s="35"/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</row>
    <row r="390" spans="1:26" ht="14.25" customHeight="1">
      <c r="A390" s="35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</row>
    <row r="391" spans="1:26" ht="14.25" customHeight="1">
      <c r="A391" s="35"/>
      <c r="B391" s="35"/>
      <c r="C391" s="35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</row>
    <row r="392" spans="1:26" ht="14.25" customHeight="1">
      <c r="A392" s="35"/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</row>
    <row r="393" spans="1:26" ht="14.25" customHeight="1">
      <c r="A393" s="35"/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</row>
    <row r="394" spans="1:26" ht="14.25" customHeight="1">
      <c r="A394" s="35"/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</row>
    <row r="395" spans="1:26" ht="14.25" customHeight="1">
      <c r="A395" s="35"/>
      <c r="B395" s="35"/>
      <c r="C395" s="35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</row>
    <row r="396" spans="1:26" ht="14.25" customHeight="1">
      <c r="A396" s="35"/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</row>
    <row r="397" spans="1:26" ht="14.25" customHeight="1">
      <c r="A397" s="35"/>
      <c r="B397" s="35"/>
      <c r="C397" s="35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</row>
    <row r="398" spans="1:26" ht="14.25" customHeight="1">
      <c r="A398" s="35"/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</row>
    <row r="399" spans="1:26" ht="14.25" customHeight="1">
      <c r="A399" s="35"/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</row>
    <row r="400" spans="1:26" ht="14.25" customHeight="1">
      <c r="A400" s="35"/>
      <c r="B400" s="35"/>
      <c r="C400" s="35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</row>
    <row r="401" spans="1:26" ht="14.25" customHeight="1">
      <c r="A401" s="35"/>
      <c r="B401" s="35"/>
      <c r="C401" s="35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</row>
    <row r="402" spans="1:26" ht="14.25" customHeight="1">
      <c r="A402" s="35"/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</row>
    <row r="403" spans="1:26" ht="14.25" customHeight="1">
      <c r="A403" s="35"/>
      <c r="B403" s="35"/>
      <c r="C403" s="35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</row>
    <row r="404" spans="1:26" ht="14.25" customHeight="1">
      <c r="A404" s="35"/>
      <c r="B404" s="35"/>
      <c r="C404" s="35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</row>
    <row r="405" spans="1:26" ht="14.25" customHeight="1">
      <c r="A405" s="35"/>
      <c r="B405" s="35"/>
      <c r="C405" s="35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</row>
    <row r="406" spans="1:26" ht="14.25" customHeight="1">
      <c r="A406" s="35"/>
      <c r="B406" s="35"/>
      <c r="C406" s="35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</row>
    <row r="407" spans="1:26" ht="14.25" customHeight="1">
      <c r="A407" s="35"/>
      <c r="B407" s="35"/>
      <c r="C407" s="35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</row>
    <row r="408" spans="1:26" ht="14.25" customHeight="1">
      <c r="A408" s="35"/>
      <c r="B408" s="35"/>
      <c r="C408" s="35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</row>
    <row r="409" spans="1:26" ht="14.25" customHeight="1">
      <c r="A409" s="35"/>
      <c r="B409" s="35"/>
      <c r="C409" s="35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</row>
    <row r="410" spans="1:26" ht="14.25" customHeight="1">
      <c r="A410" s="35"/>
      <c r="B410" s="35"/>
      <c r="C410" s="35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</row>
    <row r="411" spans="1:26" ht="14.25" customHeight="1">
      <c r="A411" s="35"/>
      <c r="B411" s="35"/>
      <c r="C411" s="35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</row>
    <row r="412" spans="1:26" ht="14.25" customHeight="1">
      <c r="A412" s="35"/>
      <c r="B412" s="35"/>
      <c r="C412" s="35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</row>
    <row r="413" spans="1:26" ht="14.25" customHeight="1">
      <c r="A413" s="35"/>
      <c r="B413" s="35"/>
      <c r="C413" s="35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</row>
    <row r="414" spans="1:26" ht="14.25" customHeight="1">
      <c r="A414" s="35"/>
      <c r="B414" s="35"/>
      <c r="C414" s="35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</row>
    <row r="415" spans="1:26" ht="14.25" customHeight="1">
      <c r="A415" s="35"/>
      <c r="B415" s="35"/>
      <c r="C415" s="35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</row>
    <row r="416" spans="1:26" ht="14.25" customHeight="1">
      <c r="A416" s="35"/>
      <c r="B416" s="35"/>
      <c r="C416" s="35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</row>
    <row r="417" spans="1:26" ht="14.25" customHeight="1">
      <c r="A417" s="35"/>
      <c r="B417" s="35"/>
      <c r="C417" s="35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</row>
    <row r="418" spans="1:26" ht="14.25" customHeight="1">
      <c r="A418" s="35"/>
      <c r="B418" s="35"/>
      <c r="C418" s="35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</row>
    <row r="419" spans="1:26" ht="14.25" customHeight="1">
      <c r="A419" s="35"/>
      <c r="B419" s="35"/>
      <c r="C419" s="35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</row>
    <row r="420" spans="1:26" ht="14.25" customHeight="1">
      <c r="A420" s="35"/>
      <c r="B420" s="35"/>
      <c r="C420" s="35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</row>
    <row r="421" spans="1:26" ht="14.25" customHeight="1">
      <c r="A421" s="35"/>
      <c r="B421" s="35"/>
      <c r="C421" s="35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</row>
    <row r="422" spans="1:26" ht="14.25" customHeight="1">
      <c r="A422" s="35"/>
      <c r="B422" s="35"/>
      <c r="C422" s="35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</row>
    <row r="423" spans="1:26" ht="14.25" customHeight="1">
      <c r="A423" s="35"/>
      <c r="B423" s="35"/>
      <c r="C423" s="35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</row>
    <row r="424" spans="1:26" ht="14.25" customHeight="1">
      <c r="A424" s="35"/>
      <c r="B424" s="35"/>
      <c r="C424" s="35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</row>
    <row r="425" spans="1:26" ht="14.25" customHeight="1">
      <c r="A425" s="35"/>
      <c r="B425" s="35"/>
      <c r="C425" s="35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</row>
    <row r="426" spans="1:26" ht="14.25" customHeight="1">
      <c r="A426" s="35"/>
      <c r="B426" s="35"/>
      <c r="C426" s="35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</row>
    <row r="427" spans="1:26" ht="14.25" customHeight="1">
      <c r="A427" s="35"/>
      <c r="B427" s="35"/>
      <c r="C427" s="35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</row>
    <row r="428" spans="1:26" ht="14.25" customHeight="1">
      <c r="A428" s="35"/>
      <c r="B428" s="35"/>
      <c r="C428" s="35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</row>
    <row r="429" spans="1:26" ht="14.25" customHeight="1">
      <c r="A429" s="35"/>
      <c r="B429" s="35"/>
      <c r="C429" s="35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</row>
    <row r="430" spans="1:26" ht="14.25" customHeight="1">
      <c r="A430" s="35"/>
      <c r="B430" s="35"/>
      <c r="C430" s="35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</row>
    <row r="431" spans="1:26" ht="14.25" customHeight="1">
      <c r="A431" s="35"/>
      <c r="B431" s="35"/>
      <c r="C431" s="35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</row>
    <row r="432" spans="1:26" ht="14.25" customHeight="1">
      <c r="A432" s="35"/>
      <c r="B432" s="35"/>
      <c r="C432" s="35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</row>
    <row r="433" spans="1:26" ht="14.25" customHeight="1">
      <c r="A433" s="35"/>
      <c r="B433" s="35"/>
      <c r="C433" s="35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</row>
    <row r="434" spans="1:26" ht="14.25" customHeight="1">
      <c r="A434" s="35"/>
      <c r="B434" s="35"/>
      <c r="C434" s="35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</row>
    <row r="435" spans="1:26" ht="14.25" customHeight="1">
      <c r="A435" s="35"/>
      <c r="B435" s="35"/>
      <c r="C435" s="35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</row>
    <row r="436" spans="1:26" ht="14.25" customHeight="1">
      <c r="A436" s="35"/>
      <c r="B436" s="35"/>
      <c r="C436" s="35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</row>
    <row r="437" spans="1:26" ht="14.25" customHeight="1">
      <c r="A437" s="35"/>
      <c r="B437" s="35"/>
      <c r="C437" s="35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</row>
    <row r="438" spans="1:26" ht="14.25" customHeight="1">
      <c r="A438" s="35"/>
      <c r="B438" s="35"/>
      <c r="C438" s="35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</row>
    <row r="439" spans="1:26" ht="14.25" customHeight="1">
      <c r="A439" s="35"/>
      <c r="B439" s="35"/>
      <c r="C439" s="35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</row>
    <row r="440" spans="1:26" ht="14.25" customHeight="1">
      <c r="A440" s="35"/>
      <c r="B440" s="35"/>
      <c r="C440" s="35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</row>
    <row r="441" spans="1:26" ht="14.25" customHeight="1">
      <c r="A441" s="35"/>
      <c r="B441" s="35"/>
      <c r="C441" s="35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</row>
    <row r="442" spans="1:26" ht="14.25" customHeight="1">
      <c r="A442" s="35"/>
      <c r="B442" s="35"/>
      <c r="C442" s="35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</row>
    <row r="443" spans="1:26" ht="14.25" customHeight="1">
      <c r="A443" s="35"/>
      <c r="B443" s="35"/>
      <c r="C443" s="35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</row>
    <row r="444" spans="1:26" ht="14.25" customHeight="1">
      <c r="A444" s="35"/>
      <c r="B444" s="35"/>
      <c r="C444" s="35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</row>
    <row r="445" spans="1:26" ht="14.25" customHeight="1">
      <c r="A445" s="35"/>
      <c r="B445" s="35"/>
      <c r="C445" s="35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</row>
    <row r="446" spans="1:26" ht="14.25" customHeight="1">
      <c r="A446" s="35"/>
      <c r="B446" s="35"/>
      <c r="C446" s="35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</row>
    <row r="447" spans="1:26" ht="14.25" customHeight="1">
      <c r="A447" s="35"/>
      <c r="B447" s="35"/>
      <c r="C447" s="35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</row>
    <row r="448" spans="1:26" ht="14.25" customHeight="1">
      <c r="A448" s="35"/>
      <c r="B448" s="35"/>
      <c r="C448" s="35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</row>
    <row r="449" spans="1:26" ht="14.25" customHeight="1">
      <c r="A449" s="35"/>
      <c r="B449" s="35"/>
      <c r="C449" s="35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</row>
    <row r="450" spans="1:26" ht="14.25" customHeight="1">
      <c r="A450" s="35"/>
      <c r="B450" s="35"/>
      <c r="C450" s="35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</row>
    <row r="451" spans="1:26" ht="14.25" customHeight="1">
      <c r="A451" s="35"/>
      <c r="B451" s="35"/>
      <c r="C451" s="35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</row>
    <row r="452" spans="1:26" ht="14.25" customHeight="1">
      <c r="A452" s="35"/>
      <c r="B452" s="35"/>
      <c r="C452" s="35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</row>
    <row r="453" spans="1:26" ht="14.25" customHeight="1">
      <c r="A453" s="35"/>
      <c r="B453" s="35"/>
      <c r="C453" s="35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</row>
    <row r="454" spans="1:26" ht="14.25" customHeight="1">
      <c r="A454" s="35"/>
      <c r="B454" s="35"/>
      <c r="C454" s="35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</row>
    <row r="455" spans="1:26" ht="14.25" customHeight="1">
      <c r="A455" s="35"/>
      <c r="B455" s="35"/>
      <c r="C455" s="35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</row>
    <row r="456" spans="1:26" ht="14.25" customHeight="1">
      <c r="A456" s="35"/>
      <c r="B456" s="35"/>
      <c r="C456" s="35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</row>
    <row r="457" spans="1:26" ht="14.25" customHeight="1">
      <c r="A457" s="35"/>
      <c r="B457" s="35"/>
      <c r="C457" s="35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</row>
    <row r="458" spans="1:26" ht="14.25" customHeight="1">
      <c r="A458" s="35"/>
      <c r="B458" s="35"/>
      <c r="C458" s="35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</row>
    <row r="459" spans="1:26" ht="14.25" customHeight="1">
      <c r="A459" s="35"/>
      <c r="B459" s="35"/>
      <c r="C459" s="35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</row>
    <row r="460" spans="1:26" ht="14.25" customHeight="1">
      <c r="A460" s="35"/>
      <c r="B460" s="35"/>
      <c r="C460" s="35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</row>
    <row r="461" spans="1:26" ht="14.25" customHeight="1">
      <c r="A461" s="35"/>
      <c r="B461" s="35"/>
      <c r="C461" s="35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</row>
    <row r="462" spans="1:26" ht="14.25" customHeight="1">
      <c r="A462" s="35"/>
      <c r="B462" s="35"/>
      <c r="C462" s="35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</row>
    <row r="463" spans="1:26" ht="14.25" customHeight="1">
      <c r="A463" s="35"/>
      <c r="B463" s="35"/>
      <c r="C463" s="35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</row>
    <row r="464" spans="1:26" ht="14.25" customHeight="1">
      <c r="A464" s="35"/>
      <c r="B464" s="35"/>
      <c r="C464" s="35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</row>
    <row r="465" spans="1:26" ht="14.25" customHeight="1">
      <c r="A465" s="35"/>
      <c r="B465" s="35"/>
      <c r="C465" s="35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</row>
    <row r="466" spans="1:26" ht="14.25" customHeight="1">
      <c r="A466" s="35"/>
      <c r="B466" s="35"/>
      <c r="C466" s="35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</row>
    <row r="467" spans="1:26" ht="14.25" customHeight="1">
      <c r="A467" s="35"/>
      <c r="B467" s="35"/>
      <c r="C467" s="35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</row>
    <row r="468" spans="1:26" ht="14.25" customHeight="1">
      <c r="A468" s="35"/>
      <c r="B468" s="35"/>
      <c r="C468" s="35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</row>
    <row r="469" spans="1:26" ht="14.25" customHeight="1">
      <c r="A469" s="35"/>
      <c r="B469" s="35"/>
      <c r="C469" s="35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</row>
    <row r="470" spans="1:26" ht="14.25" customHeight="1">
      <c r="A470" s="35"/>
      <c r="B470" s="35"/>
      <c r="C470" s="35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</row>
    <row r="471" spans="1:26" ht="14.25" customHeight="1">
      <c r="A471" s="35"/>
      <c r="B471" s="35"/>
      <c r="C471" s="35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</row>
    <row r="472" spans="1:26" ht="14.25" customHeight="1">
      <c r="A472" s="35"/>
      <c r="B472" s="35"/>
      <c r="C472" s="35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</row>
    <row r="473" spans="1:26" ht="14.25" customHeight="1">
      <c r="A473" s="35"/>
      <c r="B473" s="35"/>
      <c r="C473" s="35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</row>
    <row r="474" spans="1:26" ht="14.25" customHeight="1">
      <c r="A474" s="35"/>
      <c r="B474" s="35"/>
      <c r="C474" s="35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</row>
    <row r="475" spans="1:26" ht="14.25" customHeight="1">
      <c r="A475" s="35"/>
      <c r="B475" s="35"/>
      <c r="C475" s="35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</row>
    <row r="476" spans="1:26" ht="14.25" customHeight="1">
      <c r="A476" s="35"/>
      <c r="B476" s="35"/>
      <c r="C476" s="35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</row>
    <row r="477" spans="1:26" ht="14.25" customHeight="1">
      <c r="A477" s="35"/>
      <c r="B477" s="35"/>
      <c r="C477" s="35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</row>
    <row r="478" spans="1:26" ht="14.25" customHeight="1">
      <c r="A478" s="35"/>
      <c r="B478" s="35"/>
      <c r="C478" s="35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</row>
    <row r="479" spans="1:26" ht="14.25" customHeight="1">
      <c r="A479" s="35"/>
      <c r="B479" s="35"/>
      <c r="C479" s="35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</row>
    <row r="480" spans="1:26" ht="14.25" customHeight="1">
      <c r="A480" s="35"/>
      <c r="B480" s="35"/>
      <c r="C480" s="35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</row>
    <row r="481" spans="1:26" ht="14.25" customHeight="1">
      <c r="A481" s="35"/>
      <c r="B481" s="35"/>
      <c r="C481" s="35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</row>
    <row r="482" spans="1:26" ht="14.25" customHeight="1">
      <c r="A482" s="35"/>
      <c r="B482" s="35"/>
      <c r="C482" s="35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</row>
    <row r="483" spans="1:26" ht="14.25" customHeight="1">
      <c r="A483" s="35"/>
      <c r="B483" s="35"/>
      <c r="C483" s="35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</row>
    <row r="484" spans="1:26" ht="14.25" customHeight="1">
      <c r="A484" s="35"/>
      <c r="B484" s="35"/>
      <c r="C484" s="35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</row>
    <row r="485" spans="1:26" ht="14.25" customHeight="1">
      <c r="A485" s="35"/>
      <c r="B485" s="35"/>
      <c r="C485" s="35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</row>
    <row r="486" spans="1:26" ht="14.25" customHeight="1">
      <c r="A486" s="35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</row>
    <row r="487" spans="1:26" ht="14.25" customHeight="1">
      <c r="A487" s="35"/>
      <c r="B487" s="35"/>
      <c r="C487" s="35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</row>
    <row r="488" spans="1:26" ht="14.25" customHeight="1">
      <c r="A488" s="35"/>
      <c r="B488" s="35"/>
      <c r="C488" s="35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</row>
    <row r="489" spans="1:26" ht="14.25" customHeight="1">
      <c r="A489" s="35"/>
      <c r="B489" s="35"/>
      <c r="C489" s="35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</row>
    <row r="490" spans="1:26" ht="14.25" customHeight="1">
      <c r="A490" s="35"/>
      <c r="B490" s="35"/>
      <c r="C490" s="35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</row>
    <row r="491" spans="1:26" ht="14.25" customHeight="1">
      <c r="A491" s="35"/>
      <c r="B491" s="35"/>
      <c r="C491" s="35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</row>
    <row r="492" spans="1:26" ht="14.25" customHeight="1">
      <c r="A492" s="35"/>
      <c r="B492" s="35"/>
      <c r="C492" s="35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</row>
    <row r="493" spans="1:26" ht="14.25" customHeight="1">
      <c r="A493" s="35"/>
      <c r="B493" s="35"/>
      <c r="C493" s="35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</row>
    <row r="494" spans="1:26" ht="14.25" customHeight="1">
      <c r="A494" s="35"/>
      <c r="B494" s="35"/>
      <c r="C494" s="35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</row>
    <row r="495" spans="1:26" ht="14.25" customHeight="1">
      <c r="A495" s="35"/>
      <c r="B495" s="35"/>
      <c r="C495" s="35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</row>
    <row r="496" spans="1:26" ht="14.25" customHeight="1">
      <c r="A496" s="35"/>
      <c r="B496" s="35"/>
      <c r="C496" s="35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</row>
    <row r="497" spans="1:26" ht="14.25" customHeight="1">
      <c r="A497" s="35"/>
      <c r="B497" s="35"/>
      <c r="C497" s="35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</row>
    <row r="498" spans="1:26" ht="14.25" customHeight="1">
      <c r="A498" s="35"/>
      <c r="B498" s="35"/>
      <c r="C498" s="35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</row>
    <row r="499" spans="1:26" ht="14.25" customHeight="1">
      <c r="A499" s="35"/>
      <c r="B499" s="35"/>
      <c r="C499" s="35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</row>
    <row r="500" spans="1:26" ht="14.25" customHeight="1">
      <c r="A500" s="35"/>
      <c r="B500" s="35"/>
      <c r="C500" s="35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</row>
    <row r="501" spans="1:26" ht="14.25" customHeight="1">
      <c r="A501" s="35"/>
      <c r="B501" s="35"/>
      <c r="C501" s="35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</row>
    <row r="502" spans="1:26" ht="14.25" customHeight="1">
      <c r="A502" s="35"/>
      <c r="B502" s="35"/>
      <c r="C502" s="35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</row>
    <row r="503" spans="1:26" ht="14.25" customHeight="1">
      <c r="A503" s="35"/>
      <c r="B503" s="35"/>
      <c r="C503" s="35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</row>
    <row r="504" spans="1:26" ht="14.25" customHeight="1">
      <c r="A504" s="35"/>
      <c r="B504" s="35"/>
      <c r="C504" s="35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</row>
    <row r="505" spans="1:26" ht="14.25" customHeight="1">
      <c r="A505" s="35"/>
      <c r="B505" s="35"/>
      <c r="C505" s="35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</row>
    <row r="506" spans="1:26" ht="14.25" customHeight="1">
      <c r="A506" s="35"/>
      <c r="B506" s="35"/>
      <c r="C506" s="35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</row>
    <row r="507" spans="1:26" ht="14.25" customHeight="1">
      <c r="A507" s="35"/>
      <c r="B507" s="35"/>
      <c r="C507" s="35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</row>
    <row r="508" spans="1:26" ht="14.25" customHeight="1">
      <c r="A508" s="35"/>
      <c r="B508" s="35"/>
      <c r="C508" s="35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</row>
    <row r="509" spans="1:26" ht="14.25" customHeight="1">
      <c r="A509" s="35"/>
      <c r="B509" s="35"/>
      <c r="C509" s="35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</row>
    <row r="510" spans="1:26" ht="14.25" customHeight="1">
      <c r="A510" s="35"/>
      <c r="B510" s="35"/>
      <c r="C510" s="35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</row>
    <row r="511" spans="1:26" ht="14.25" customHeight="1">
      <c r="A511" s="35"/>
      <c r="B511" s="35"/>
      <c r="C511" s="35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</row>
    <row r="512" spans="1:26" ht="14.25" customHeight="1">
      <c r="A512" s="35"/>
      <c r="B512" s="35"/>
      <c r="C512" s="35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</row>
    <row r="513" spans="1:26" ht="14.25" customHeight="1">
      <c r="A513" s="35"/>
      <c r="B513" s="35"/>
      <c r="C513" s="35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</row>
    <row r="514" spans="1:26" ht="14.25" customHeight="1">
      <c r="A514" s="35"/>
      <c r="B514" s="35"/>
      <c r="C514" s="35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</row>
    <row r="515" spans="1:26" ht="14.25" customHeight="1">
      <c r="A515" s="35"/>
      <c r="B515" s="35"/>
      <c r="C515" s="35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</row>
    <row r="516" spans="1:26" ht="14.25" customHeight="1">
      <c r="A516" s="35"/>
      <c r="B516" s="35"/>
      <c r="C516" s="35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</row>
    <row r="517" spans="1:26" ht="14.25" customHeight="1">
      <c r="A517" s="35"/>
      <c r="B517" s="35"/>
      <c r="C517" s="35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</row>
    <row r="518" spans="1:26" ht="14.25" customHeight="1">
      <c r="A518" s="35"/>
      <c r="B518" s="35"/>
      <c r="C518" s="35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</row>
    <row r="519" spans="1:26" ht="14.25" customHeight="1">
      <c r="A519" s="35"/>
      <c r="B519" s="35"/>
      <c r="C519" s="35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</row>
    <row r="520" spans="1:26" ht="14.25" customHeight="1">
      <c r="A520" s="35"/>
      <c r="B520" s="35"/>
      <c r="C520" s="35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</row>
    <row r="521" spans="1:26" ht="14.25" customHeight="1">
      <c r="A521" s="35"/>
      <c r="B521" s="35"/>
      <c r="C521" s="35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</row>
    <row r="522" spans="1:26" ht="14.25" customHeight="1">
      <c r="A522" s="35"/>
      <c r="B522" s="35"/>
      <c r="C522" s="35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</row>
    <row r="523" spans="1:26" ht="14.25" customHeight="1">
      <c r="A523" s="35"/>
      <c r="B523" s="35"/>
      <c r="C523" s="35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</row>
    <row r="524" spans="1:26" ht="14.25" customHeight="1">
      <c r="A524" s="35"/>
      <c r="B524" s="35"/>
      <c r="C524" s="35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</row>
    <row r="525" spans="1:26" ht="14.25" customHeight="1">
      <c r="A525" s="35"/>
      <c r="B525" s="35"/>
      <c r="C525" s="35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</row>
    <row r="526" spans="1:26" ht="14.25" customHeight="1">
      <c r="A526" s="35"/>
      <c r="B526" s="35"/>
      <c r="C526" s="35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</row>
    <row r="527" spans="1:26" ht="14.25" customHeight="1">
      <c r="A527" s="35"/>
      <c r="B527" s="35"/>
      <c r="C527" s="35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</row>
    <row r="528" spans="1:26" ht="14.25" customHeight="1">
      <c r="A528" s="35"/>
      <c r="B528" s="35"/>
      <c r="C528" s="35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</row>
    <row r="529" spans="1:26" ht="14.25" customHeight="1">
      <c r="A529" s="35"/>
      <c r="B529" s="35"/>
      <c r="C529" s="35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</row>
    <row r="530" spans="1:26" ht="14.25" customHeight="1">
      <c r="A530" s="35"/>
      <c r="B530" s="35"/>
      <c r="C530" s="35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</row>
    <row r="531" spans="1:26" ht="14.25" customHeight="1">
      <c r="A531" s="35"/>
      <c r="B531" s="35"/>
      <c r="C531" s="35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</row>
    <row r="532" spans="1:26" ht="14.25" customHeight="1">
      <c r="A532" s="35"/>
      <c r="B532" s="35"/>
      <c r="C532" s="35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</row>
    <row r="533" spans="1:26" ht="14.25" customHeight="1">
      <c r="A533" s="35"/>
      <c r="B533" s="35"/>
      <c r="C533" s="35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</row>
    <row r="534" spans="1:26" ht="14.25" customHeight="1">
      <c r="A534" s="35"/>
      <c r="B534" s="35"/>
      <c r="C534" s="35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</row>
    <row r="535" spans="1:26" ht="14.25" customHeight="1">
      <c r="A535" s="35"/>
      <c r="B535" s="35"/>
      <c r="C535" s="35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</row>
    <row r="536" spans="1:26" ht="14.25" customHeight="1">
      <c r="A536" s="35"/>
      <c r="B536" s="35"/>
      <c r="C536" s="35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</row>
    <row r="537" spans="1:26" ht="14.25" customHeight="1">
      <c r="A537" s="35"/>
      <c r="B537" s="35"/>
      <c r="C537" s="35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</row>
    <row r="538" spans="1:26" ht="14.25" customHeight="1">
      <c r="A538" s="35"/>
      <c r="B538" s="35"/>
      <c r="C538" s="35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</row>
    <row r="539" spans="1:26" ht="14.25" customHeight="1">
      <c r="A539" s="35"/>
      <c r="B539" s="35"/>
      <c r="C539" s="35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</row>
    <row r="540" spans="1:26" ht="14.25" customHeight="1">
      <c r="A540" s="35"/>
      <c r="B540" s="35"/>
      <c r="C540" s="35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</row>
    <row r="541" spans="1:26" ht="14.25" customHeight="1">
      <c r="A541" s="35"/>
      <c r="B541" s="35"/>
      <c r="C541" s="35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</row>
    <row r="542" spans="1:26" ht="14.25" customHeight="1">
      <c r="A542" s="35"/>
      <c r="B542" s="35"/>
      <c r="C542" s="35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</row>
    <row r="543" spans="1:26" ht="14.25" customHeight="1">
      <c r="A543" s="35"/>
      <c r="B543" s="35"/>
      <c r="C543" s="35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</row>
    <row r="544" spans="1:26" ht="14.25" customHeight="1">
      <c r="A544" s="35"/>
      <c r="B544" s="35"/>
      <c r="C544" s="35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</row>
    <row r="545" spans="1:26" ht="14.25" customHeight="1">
      <c r="A545" s="35"/>
      <c r="B545" s="35"/>
      <c r="C545" s="35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</row>
    <row r="546" spans="1:26" ht="14.25" customHeight="1">
      <c r="A546" s="35"/>
      <c r="B546" s="35"/>
      <c r="C546" s="35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</row>
    <row r="547" spans="1:26" ht="14.25" customHeight="1">
      <c r="A547" s="35"/>
      <c r="B547" s="35"/>
      <c r="C547" s="35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</row>
    <row r="548" spans="1:26" ht="14.25" customHeight="1">
      <c r="A548" s="35"/>
      <c r="B548" s="35"/>
      <c r="C548" s="35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</row>
    <row r="549" spans="1:26" ht="14.25" customHeight="1">
      <c r="A549" s="35"/>
      <c r="B549" s="35"/>
      <c r="C549" s="35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</row>
    <row r="550" spans="1:26" ht="14.25" customHeight="1">
      <c r="A550" s="35"/>
      <c r="B550" s="35"/>
      <c r="C550" s="35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</row>
    <row r="551" spans="1:26" ht="14.25" customHeight="1">
      <c r="A551" s="35"/>
      <c r="B551" s="35"/>
      <c r="C551" s="35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</row>
    <row r="552" spans="1:26" ht="14.25" customHeight="1">
      <c r="A552" s="35"/>
      <c r="B552" s="35"/>
      <c r="C552" s="35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</row>
    <row r="553" spans="1:26" ht="14.25" customHeight="1">
      <c r="A553" s="35"/>
      <c r="B553" s="35"/>
      <c r="C553" s="35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</row>
    <row r="554" spans="1:26" ht="14.25" customHeight="1">
      <c r="A554" s="35"/>
      <c r="B554" s="35"/>
      <c r="C554" s="35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</row>
    <row r="555" spans="1:26" ht="14.25" customHeight="1">
      <c r="A555" s="35"/>
      <c r="B555" s="35"/>
      <c r="C555" s="35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</row>
    <row r="556" spans="1:26" ht="14.25" customHeight="1">
      <c r="A556" s="35"/>
      <c r="B556" s="35"/>
      <c r="C556" s="35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</row>
    <row r="557" spans="1:26" ht="14.25" customHeight="1">
      <c r="A557" s="35"/>
      <c r="B557" s="35"/>
      <c r="C557" s="35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</row>
    <row r="558" spans="1:26" ht="14.25" customHeight="1">
      <c r="A558" s="35"/>
      <c r="B558" s="35"/>
      <c r="C558" s="35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</row>
    <row r="559" spans="1:26" ht="14.25" customHeight="1">
      <c r="A559" s="35"/>
      <c r="B559" s="35"/>
      <c r="C559" s="35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</row>
    <row r="560" spans="1:26" ht="14.25" customHeight="1">
      <c r="A560" s="35"/>
      <c r="B560" s="35"/>
      <c r="C560" s="35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</row>
    <row r="561" spans="1:26" ht="14.25" customHeight="1">
      <c r="A561" s="35"/>
      <c r="B561" s="35"/>
      <c r="C561" s="35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</row>
    <row r="562" spans="1:26" ht="14.25" customHeight="1">
      <c r="A562" s="35"/>
      <c r="B562" s="35"/>
      <c r="C562" s="35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</row>
    <row r="563" spans="1:26" ht="14.25" customHeight="1">
      <c r="A563" s="35"/>
      <c r="B563" s="35"/>
      <c r="C563" s="35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</row>
    <row r="564" spans="1:26" ht="14.25" customHeight="1">
      <c r="A564" s="35"/>
      <c r="B564" s="35"/>
      <c r="C564" s="35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</row>
    <row r="565" spans="1:26" ht="14.25" customHeight="1">
      <c r="A565" s="35"/>
      <c r="B565" s="35"/>
      <c r="C565" s="35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</row>
    <row r="566" spans="1:26" ht="14.25" customHeight="1">
      <c r="A566" s="35"/>
      <c r="B566" s="35"/>
      <c r="C566" s="35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</row>
    <row r="567" spans="1:26" ht="14.25" customHeight="1">
      <c r="A567" s="35"/>
      <c r="B567" s="35"/>
      <c r="C567" s="35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</row>
    <row r="568" spans="1:26" ht="14.25" customHeight="1">
      <c r="A568" s="35"/>
      <c r="B568" s="35"/>
      <c r="C568" s="35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</row>
    <row r="569" spans="1:26" ht="14.25" customHeight="1">
      <c r="A569" s="35"/>
      <c r="B569" s="35"/>
      <c r="C569" s="35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</row>
    <row r="570" spans="1:26" ht="14.25" customHeight="1">
      <c r="A570" s="35"/>
      <c r="B570" s="35"/>
      <c r="C570" s="35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</row>
    <row r="571" spans="1:26" ht="14.25" customHeight="1">
      <c r="A571" s="35"/>
      <c r="B571" s="35"/>
      <c r="C571" s="35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</row>
    <row r="572" spans="1:26" ht="14.25" customHeight="1">
      <c r="A572" s="35"/>
      <c r="B572" s="35"/>
      <c r="C572" s="35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</row>
    <row r="573" spans="1:26" ht="14.25" customHeight="1">
      <c r="A573" s="35"/>
      <c r="B573" s="35"/>
      <c r="C573" s="35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</row>
    <row r="574" spans="1:26" ht="14.25" customHeight="1">
      <c r="A574" s="35"/>
      <c r="B574" s="35"/>
      <c r="C574" s="35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</row>
    <row r="575" spans="1:26" ht="14.25" customHeight="1">
      <c r="A575" s="35"/>
      <c r="B575" s="35"/>
      <c r="C575" s="35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</row>
    <row r="576" spans="1:26" ht="14.25" customHeight="1">
      <c r="A576" s="35"/>
      <c r="B576" s="35"/>
      <c r="C576" s="35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</row>
    <row r="577" spans="1:26" ht="14.25" customHeight="1">
      <c r="A577" s="35"/>
      <c r="B577" s="35"/>
      <c r="C577" s="35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</row>
    <row r="578" spans="1:26" ht="14.25" customHeight="1">
      <c r="A578" s="35"/>
      <c r="B578" s="35"/>
      <c r="C578" s="35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</row>
    <row r="579" spans="1:26" ht="14.25" customHeight="1">
      <c r="A579" s="35"/>
      <c r="B579" s="35"/>
      <c r="C579" s="35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</row>
    <row r="580" spans="1:26" ht="14.25" customHeight="1">
      <c r="A580" s="35"/>
      <c r="B580" s="35"/>
      <c r="C580" s="35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</row>
    <row r="581" spans="1:26" ht="14.25" customHeight="1">
      <c r="A581" s="35"/>
      <c r="B581" s="35"/>
      <c r="C581" s="35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</row>
    <row r="582" spans="1:26" ht="14.25" customHeight="1">
      <c r="A582" s="35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</row>
    <row r="583" spans="1:26" ht="14.25" customHeight="1">
      <c r="A583" s="35"/>
      <c r="B583" s="35"/>
      <c r="C583" s="35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</row>
    <row r="584" spans="1:26" ht="14.25" customHeight="1">
      <c r="A584" s="35"/>
      <c r="B584" s="35"/>
      <c r="C584" s="35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</row>
    <row r="585" spans="1:26" ht="14.25" customHeight="1">
      <c r="A585" s="35"/>
      <c r="B585" s="35"/>
      <c r="C585" s="35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</row>
    <row r="586" spans="1:26" ht="14.25" customHeight="1">
      <c r="A586" s="35"/>
      <c r="B586" s="35"/>
      <c r="C586" s="35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</row>
    <row r="587" spans="1:26" ht="14.25" customHeight="1">
      <c r="A587" s="35"/>
      <c r="B587" s="35"/>
      <c r="C587" s="35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</row>
    <row r="588" spans="1:26" ht="14.25" customHeight="1">
      <c r="A588" s="35"/>
      <c r="B588" s="35"/>
      <c r="C588" s="35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</row>
    <row r="589" spans="1:26" ht="14.25" customHeight="1">
      <c r="A589" s="35"/>
      <c r="B589" s="35"/>
      <c r="C589" s="35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</row>
    <row r="590" spans="1:26" ht="14.25" customHeight="1">
      <c r="A590" s="35"/>
      <c r="B590" s="35"/>
      <c r="C590" s="35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</row>
    <row r="591" spans="1:26" ht="14.25" customHeight="1">
      <c r="A591" s="35"/>
      <c r="B591" s="35"/>
      <c r="C591" s="35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</row>
    <row r="592" spans="1:26" ht="14.25" customHeight="1">
      <c r="A592" s="35"/>
      <c r="B592" s="35"/>
      <c r="C592" s="35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</row>
    <row r="593" spans="1:26" ht="14.25" customHeight="1">
      <c r="A593" s="35"/>
      <c r="B593" s="35"/>
      <c r="C593" s="35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</row>
    <row r="594" spans="1:26" ht="14.25" customHeight="1">
      <c r="A594" s="35"/>
      <c r="B594" s="35"/>
      <c r="C594" s="35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</row>
    <row r="595" spans="1:26" ht="14.25" customHeight="1">
      <c r="A595" s="35"/>
      <c r="B595" s="35"/>
      <c r="C595" s="35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</row>
    <row r="596" spans="1:26" ht="14.25" customHeight="1">
      <c r="A596" s="35"/>
      <c r="B596" s="35"/>
      <c r="C596" s="35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</row>
    <row r="597" spans="1:26" ht="14.25" customHeight="1">
      <c r="A597" s="35"/>
      <c r="B597" s="35"/>
      <c r="C597" s="35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</row>
    <row r="598" spans="1:26" ht="14.25" customHeight="1">
      <c r="A598" s="35"/>
      <c r="B598" s="35"/>
      <c r="C598" s="35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</row>
    <row r="599" spans="1:26" ht="14.25" customHeight="1">
      <c r="A599" s="35"/>
      <c r="B599" s="35"/>
      <c r="C599" s="35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</row>
    <row r="600" spans="1:26" ht="14.25" customHeight="1">
      <c r="A600" s="35"/>
      <c r="B600" s="35"/>
      <c r="C600" s="35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</row>
    <row r="601" spans="1:26" ht="14.25" customHeight="1">
      <c r="A601" s="35"/>
      <c r="B601" s="35"/>
      <c r="C601" s="35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</row>
    <row r="602" spans="1:26" ht="14.25" customHeight="1">
      <c r="A602" s="35"/>
      <c r="B602" s="35"/>
      <c r="C602" s="35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</row>
    <row r="603" spans="1:26" ht="14.25" customHeight="1">
      <c r="A603" s="35"/>
      <c r="B603" s="35"/>
      <c r="C603" s="35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</row>
    <row r="604" spans="1:26" ht="14.25" customHeight="1">
      <c r="A604" s="35"/>
      <c r="B604" s="35"/>
      <c r="C604" s="35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</row>
    <row r="605" spans="1:26" ht="14.25" customHeight="1">
      <c r="A605" s="35"/>
      <c r="B605" s="35"/>
      <c r="C605" s="35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</row>
    <row r="606" spans="1:26" ht="14.25" customHeight="1">
      <c r="A606" s="35"/>
      <c r="B606" s="35"/>
      <c r="C606" s="35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</row>
    <row r="607" spans="1:26" ht="14.25" customHeight="1">
      <c r="A607" s="35"/>
      <c r="B607" s="35"/>
      <c r="C607" s="35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</row>
    <row r="608" spans="1:26" ht="14.25" customHeight="1">
      <c r="A608" s="35"/>
      <c r="B608" s="35"/>
      <c r="C608" s="35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</row>
    <row r="609" spans="1:26" ht="14.25" customHeight="1">
      <c r="A609" s="35"/>
      <c r="B609" s="35"/>
      <c r="C609" s="35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</row>
    <row r="610" spans="1:26" ht="14.25" customHeight="1">
      <c r="A610" s="35"/>
      <c r="B610" s="35"/>
      <c r="C610" s="35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</row>
    <row r="611" spans="1:26" ht="14.25" customHeight="1">
      <c r="A611" s="35"/>
      <c r="B611" s="35"/>
      <c r="C611" s="35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</row>
    <row r="612" spans="1:26" ht="14.25" customHeight="1">
      <c r="A612" s="35"/>
      <c r="B612" s="35"/>
      <c r="C612" s="35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</row>
    <row r="613" spans="1:26" ht="14.25" customHeight="1">
      <c r="A613" s="35"/>
      <c r="B613" s="35"/>
      <c r="C613" s="35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</row>
    <row r="614" spans="1:26" ht="14.25" customHeight="1">
      <c r="A614" s="35"/>
      <c r="B614" s="35"/>
      <c r="C614" s="35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</row>
    <row r="615" spans="1:26" ht="14.25" customHeight="1">
      <c r="A615" s="35"/>
      <c r="B615" s="35"/>
      <c r="C615" s="35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</row>
    <row r="616" spans="1:26" ht="14.25" customHeight="1">
      <c r="A616" s="35"/>
      <c r="B616" s="35"/>
      <c r="C616" s="35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</row>
    <row r="617" spans="1:26" ht="14.25" customHeight="1">
      <c r="A617" s="35"/>
      <c r="B617" s="35"/>
      <c r="C617" s="35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</row>
    <row r="618" spans="1:26" ht="14.25" customHeight="1">
      <c r="A618" s="35"/>
      <c r="B618" s="35"/>
      <c r="C618" s="35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</row>
    <row r="619" spans="1:26" ht="14.25" customHeight="1">
      <c r="A619" s="35"/>
      <c r="B619" s="35"/>
      <c r="C619" s="35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</row>
    <row r="620" spans="1:26" ht="14.25" customHeight="1">
      <c r="A620" s="35"/>
      <c r="B620" s="35"/>
      <c r="C620" s="35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</row>
    <row r="621" spans="1:26" ht="14.25" customHeight="1">
      <c r="A621" s="35"/>
      <c r="B621" s="35"/>
      <c r="C621" s="35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</row>
    <row r="622" spans="1:26" ht="14.25" customHeight="1">
      <c r="A622" s="35"/>
      <c r="B622" s="35"/>
      <c r="C622" s="35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</row>
    <row r="623" spans="1:26" ht="14.25" customHeight="1">
      <c r="A623" s="35"/>
      <c r="B623" s="35"/>
      <c r="C623" s="35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</row>
    <row r="624" spans="1:26" ht="14.25" customHeight="1">
      <c r="A624" s="35"/>
      <c r="B624" s="35"/>
      <c r="C624" s="35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</row>
    <row r="625" spans="1:26" ht="14.25" customHeight="1">
      <c r="A625" s="35"/>
      <c r="B625" s="35"/>
      <c r="C625" s="35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</row>
    <row r="626" spans="1:26" ht="14.25" customHeight="1">
      <c r="A626" s="35"/>
      <c r="B626" s="35"/>
      <c r="C626" s="35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</row>
    <row r="627" spans="1:26" ht="14.25" customHeight="1">
      <c r="A627" s="35"/>
      <c r="B627" s="35"/>
      <c r="C627" s="35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</row>
    <row r="628" spans="1:26" ht="14.25" customHeight="1">
      <c r="A628" s="35"/>
      <c r="B628" s="35"/>
      <c r="C628" s="35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</row>
    <row r="629" spans="1:26" ht="14.25" customHeight="1">
      <c r="A629" s="35"/>
      <c r="B629" s="35"/>
      <c r="C629" s="35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</row>
    <row r="630" spans="1:26" ht="14.25" customHeight="1">
      <c r="A630" s="35"/>
      <c r="B630" s="35"/>
      <c r="C630" s="35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</row>
    <row r="631" spans="1:26" ht="14.25" customHeight="1">
      <c r="A631" s="35"/>
      <c r="B631" s="35"/>
      <c r="C631" s="35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</row>
    <row r="632" spans="1:26" ht="14.25" customHeight="1">
      <c r="A632" s="35"/>
      <c r="B632" s="35"/>
      <c r="C632" s="35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</row>
    <row r="633" spans="1:26" ht="14.25" customHeight="1">
      <c r="A633" s="35"/>
      <c r="B633" s="35"/>
      <c r="C633" s="35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</row>
    <row r="634" spans="1:26" ht="14.25" customHeight="1">
      <c r="A634" s="35"/>
      <c r="B634" s="35"/>
      <c r="C634" s="35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</row>
    <row r="635" spans="1:26" ht="14.25" customHeight="1">
      <c r="A635" s="35"/>
      <c r="B635" s="35"/>
      <c r="C635" s="35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</row>
    <row r="636" spans="1:26" ht="14.25" customHeight="1">
      <c r="A636" s="35"/>
      <c r="B636" s="35"/>
      <c r="C636" s="35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</row>
    <row r="637" spans="1:26" ht="14.25" customHeight="1">
      <c r="A637" s="35"/>
      <c r="B637" s="35"/>
      <c r="C637" s="35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</row>
    <row r="638" spans="1:26" ht="14.25" customHeight="1">
      <c r="A638" s="35"/>
      <c r="B638" s="35"/>
      <c r="C638" s="35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</row>
    <row r="639" spans="1:26" ht="14.25" customHeight="1">
      <c r="A639" s="35"/>
      <c r="B639" s="35"/>
      <c r="C639" s="35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</row>
    <row r="640" spans="1:26" ht="14.25" customHeight="1">
      <c r="A640" s="35"/>
      <c r="B640" s="35"/>
      <c r="C640" s="35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</row>
    <row r="641" spans="1:26" ht="14.25" customHeight="1">
      <c r="A641" s="35"/>
      <c r="B641" s="35"/>
      <c r="C641" s="35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</row>
    <row r="642" spans="1:26" ht="14.25" customHeight="1">
      <c r="A642" s="35"/>
      <c r="B642" s="35"/>
      <c r="C642" s="35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</row>
    <row r="643" spans="1:26" ht="14.25" customHeight="1">
      <c r="A643" s="35"/>
      <c r="B643" s="35"/>
      <c r="C643" s="35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</row>
    <row r="644" spans="1:26" ht="14.25" customHeight="1">
      <c r="A644" s="35"/>
      <c r="B644" s="35"/>
      <c r="C644" s="35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</row>
    <row r="645" spans="1:26" ht="14.25" customHeight="1">
      <c r="A645" s="35"/>
      <c r="B645" s="35"/>
      <c r="C645" s="35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</row>
    <row r="646" spans="1:26" ht="14.25" customHeight="1">
      <c r="A646" s="35"/>
      <c r="B646" s="35"/>
      <c r="C646" s="35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</row>
    <row r="647" spans="1:26" ht="14.25" customHeight="1">
      <c r="A647" s="35"/>
      <c r="B647" s="35"/>
      <c r="C647" s="35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</row>
    <row r="648" spans="1:26" ht="14.25" customHeight="1">
      <c r="A648" s="35"/>
      <c r="B648" s="35"/>
      <c r="C648" s="35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</row>
    <row r="649" spans="1:26" ht="14.25" customHeight="1">
      <c r="A649" s="35"/>
      <c r="B649" s="35"/>
      <c r="C649" s="35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</row>
    <row r="650" spans="1:26" ht="14.25" customHeight="1">
      <c r="A650" s="35"/>
      <c r="B650" s="35"/>
      <c r="C650" s="35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</row>
    <row r="651" spans="1:26" ht="14.25" customHeight="1">
      <c r="A651" s="35"/>
      <c r="B651" s="35"/>
      <c r="C651" s="35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</row>
    <row r="652" spans="1:26" ht="14.25" customHeight="1">
      <c r="A652" s="35"/>
      <c r="B652" s="35"/>
      <c r="C652" s="35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</row>
    <row r="653" spans="1:26" ht="14.25" customHeight="1">
      <c r="A653" s="35"/>
      <c r="B653" s="35"/>
      <c r="C653" s="35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</row>
    <row r="654" spans="1:26" ht="14.25" customHeight="1">
      <c r="A654" s="35"/>
      <c r="B654" s="35"/>
      <c r="C654" s="35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</row>
    <row r="655" spans="1:26" ht="14.25" customHeight="1">
      <c r="A655" s="35"/>
      <c r="B655" s="35"/>
      <c r="C655" s="35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</row>
    <row r="656" spans="1:26" ht="14.25" customHeight="1">
      <c r="A656" s="35"/>
      <c r="B656" s="35"/>
      <c r="C656" s="35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</row>
    <row r="657" spans="1:26" ht="14.25" customHeight="1">
      <c r="A657" s="35"/>
      <c r="B657" s="35"/>
      <c r="C657" s="35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</row>
    <row r="658" spans="1:26" ht="14.25" customHeight="1">
      <c r="A658" s="35"/>
      <c r="B658" s="35"/>
      <c r="C658" s="35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</row>
    <row r="659" spans="1:26" ht="14.25" customHeight="1">
      <c r="A659" s="35"/>
      <c r="B659" s="35"/>
      <c r="C659" s="35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</row>
    <row r="660" spans="1:26" ht="14.25" customHeight="1">
      <c r="A660" s="35"/>
      <c r="B660" s="35"/>
      <c r="C660" s="35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</row>
    <row r="661" spans="1:26" ht="14.25" customHeight="1">
      <c r="A661" s="35"/>
      <c r="B661" s="35"/>
      <c r="C661" s="35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</row>
    <row r="662" spans="1:26" ht="14.25" customHeight="1">
      <c r="A662" s="35"/>
      <c r="B662" s="35"/>
      <c r="C662" s="35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</row>
    <row r="663" spans="1:26" ht="14.25" customHeight="1">
      <c r="A663" s="35"/>
      <c r="B663" s="35"/>
      <c r="C663" s="35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</row>
    <row r="664" spans="1:26" ht="14.25" customHeight="1">
      <c r="A664" s="35"/>
      <c r="B664" s="35"/>
      <c r="C664" s="35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</row>
    <row r="665" spans="1:26" ht="14.25" customHeight="1">
      <c r="A665" s="35"/>
      <c r="B665" s="35"/>
      <c r="C665" s="35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</row>
    <row r="666" spans="1:26" ht="14.25" customHeight="1">
      <c r="A666" s="35"/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</row>
    <row r="667" spans="1:26" ht="14.25" customHeight="1">
      <c r="A667" s="35"/>
      <c r="B667" s="35"/>
      <c r="C667" s="35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</row>
    <row r="668" spans="1:26" ht="14.25" customHeight="1">
      <c r="A668" s="35"/>
      <c r="B668" s="35"/>
      <c r="C668" s="35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</row>
    <row r="669" spans="1:26" ht="14.25" customHeight="1">
      <c r="A669" s="35"/>
      <c r="B669" s="35"/>
      <c r="C669" s="35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</row>
    <row r="670" spans="1:26" ht="14.25" customHeight="1">
      <c r="A670" s="35"/>
      <c r="B670" s="35"/>
      <c r="C670" s="35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</row>
    <row r="671" spans="1:26" ht="14.25" customHeight="1">
      <c r="A671" s="35"/>
      <c r="B671" s="35"/>
      <c r="C671" s="35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</row>
    <row r="672" spans="1:26" ht="14.25" customHeight="1">
      <c r="A672" s="35"/>
      <c r="B672" s="35"/>
      <c r="C672" s="35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</row>
    <row r="673" spans="1:26" ht="14.25" customHeight="1">
      <c r="A673" s="35"/>
      <c r="B673" s="35"/>
      <c r="C673" s="35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</row>
    <row r="674" spans="1:26" ht="14.25" customHeight="1">
      <c r="A674" s="35"/>
      <c r="B674" s="35"/>
      <c r="C674" s="35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</row>
    <row r="675" spans="1:26" ht="14.25" customHeight="1">
      <c r="A675" s="35"/>
      <c r="B675" s="35"/>
      <c r="C675" s="35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</row>
    <row r="676" spans="1:26" ht="14.25" customHeight="1">
      <c r="A676" s="35"/>
      <c r="B676" s="35"/>
      <c r="C676" s="35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</row>
    <row r="677" spans="1:26" ht="14.25" customHeight="1">
      <c r="A677" s="35"/>
      <c r="B677" s="35"/>
      <c r="C677" s="35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</row>
    <row r="678" spans="1:26" ht="14.25" customHeight="1">
      <c r="A678" s="35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</row>
    <row r="679" spans="1:26" ht="14.25" customHeight="1">
      <c r="A679" s="35"/>
      <c r="B679" s="35"/>
      <c r="C679" s="35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</row>
    <row r="680" spans="1:26" ht="14.25" customHeight="1">
      <c r="A680" s="35"/>
      <c r="B680" s="35"/>
      <c r="C680" s="35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</row>
    <row r="681" spans="1:26" ht="14.25" customHeight="1">
      <c r="A681" s="35"/>
      <c r="B681" s="35"/>
      <c r="C681" s="35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</row>
    <row r="682" spans="1:26" ht="14.25" customHeight="1">
      <c r="A682" s="35"/>
      <c r="B682" s="35"/>
      <c r="C682" s="35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</row>
    <row r="683" spans="1:26" ht="14.25" customHeight="1">
      <c r="A683" s="35"/>
      <c r="B683" s="35"/>
      <c r="C683" s="35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</row>
    <row r="684" spans="1:26" ht="14.25" customHeight="1">
      <c r="A684" s="35"/>
      <c r="B684" s="35"/>
      <c r="C684" s="35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</row>
    <row r="685" spans="1:26" ht="14.25" customHeight="1">
      <c r="A685" s="35"/>
      <c r="B685" s="35"/>
      <c r="C685" s="35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</row>
    <row r="686" spans="1:26" ht="14.25" customHeight="1">
      <c r="A686" s="35"/>
      <c r="B686" s="35"/>
      <c r="C686" s="35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</row>
    <row r="687" spans="1:26" ht="14.25" customHeight="1">
      <c r="A687" s="35"/>
      <c r="B687" s="35"/>
      <c r="C687" s="35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</row>
    <row r="688" spans="1:26" ht="14.25" customHeight="1">
      <c r="A688" s="35"/>
      <c r="B688" s="35"/>
      <c r="C688" s="35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</row>
    <row r="689" spans="1:26" ht="14.25" customHeight="1">
      <c r="A689" s="35"/>
      <c r="B689" s="35"/>
      <c r="C689" s="35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</row>
    <row r="690" spans="1:26" ht="14.25" customHeight="1">
      <c r="A690" s="35"/>
      <c r="B690" s="35"/>
      <c r="C690" s="35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</row>
    <row r="691" spans="1:26" ht="14.25" customHeight="1">
      <c r="A691" s="35"/>
      <c r="B691" s="35"/>
      <c r="C691" s="35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</row>
    <row r="692" spans="1:26" ht="14.25" customHeight="1">
      <c r="A692" s="35"/>
      <c r="B692" s="35"/>
      <c r="C692" s="35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</row>
    <row r="693" spans="1:26" ht="14.25" customHeight="1">
      <c r="A693" s="35"/>
      <c r="B693" s="35"/>
      <c r="C693" s="35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</row>
    <row r="694" spans="1:26" ht="14.25" customHeight="1">
      <c r="A694" s="35"/>
      <c r="B694" s="35"/>
      <c r="C694" s="35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</row>
    <row r="695" spans="1:26" ht="14.25" customHeight="1">
      <c r="A695" s="35"/>
      <c r="B695" s="35"/>
      <c r="C695" s="35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</row>
    <row r="696" spans="1:26" ht="14.25" customHeight="1">
      <c r="A696" s="35"/>
      <c r="B696" s="35"/>
      <c r="C696" s="35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</row>
    <row r="697" spans="1:26" ht="14.25" customHeight="1">
      <c r="A697" s="35"/>
      <c r="B697" s="35"/>
      <c r="C697" s="35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</row>
    <row r="698" spans="1:26" ht="14.25" customHeight="1">
      <c r="A698" s="35"/>
      <c r="B698" s="35"/>
      <c r="C698" s="35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</row>
    <row r="699" spans="1:26" ht="14.25" customHeight="1">
      <c r="A699" s="35"/>
      <c r="B699" s="35"/>
      <c r="C699" s="35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</row>
    <row r="700" spans="1:26" ht="14.25" customHeight="1">
      <c r="A700" s="35"/>
      <c r="B700" s="35"/>
      <c r="C700" s="35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</row>
    <row r="701" spans="1:26" ht="14.25" customHeight="1">
      <c r="A701" s="35"/>
      <c r="B701" s="35"/>
      <c r="C701" s="35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</row>
    <row r="702" spans="1:26" ht="14.25" customHeight="1">
      <c r="A702" s="35"/>
      <c r="B702" s="35"/>
      <c r="C702" s="35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</row>
    <row r="703" spans="1:26" ht="14.25" customHeight="1">
      <c r="A703" s="35"/>
      <c r="B703" s="35"/>
      <c r="C703" s="35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</row>
    <row r="704" spans="1:26" ht="14.25" customHeight="1">
      <c r="A704" s="35"/>
      <c r="B704" s="35"/>
      <c r="C704" s="35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</row>
    <row r="705" spans="1:26" ht="14.25" customHeight="1">
      <c r="A705" s="35"/>
      <c r="B705" s="35"/>
      <c r="C705" s="35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</row>
    <row r="706" spans="1:26" ht="14.25" customHeight="1">
      <c r="A706" s="35"/>
      <c r="B706" s="35"/>
      <c r="C706" s="35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</row>
    <row r="707" spans="1:26" ht="14.25" customHeight="1">
      <c r="A707" s="35"/>
      <c r="B707" s="35"/>
      <c r="C707" s="35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</row>
    <row r="708" spans="1:26" ht="14.25" customHeight="1">
      <c r="A708" s="35"/>
      <c r="B708" s="35"/>
      <c r="C708" s="35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</row>
    <row r="709" spans="1:26" ht="14.25" customHeight="1">
      <c r="A709" s="35"/>
      <c r="B709" s="35"/>
      <c r="C709" s="35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</row>
    <row r="710" spans="1:26" ht="14.25" customHeight="1">
      <c r="A710" s="35"/>
      <c r="B710" s="35"/>
      <c r="C710" s="35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</row>
    <row r="711" spans="1:26" ht="14.25" customHeight="1">
      <c r="A711" s="35"/>
      <c r="B711" s="35"/>
      <c r="C711" s="35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</row>
    <row r="712" spans="1:26" ht="14.25" customHeight="1">
      <c r="A712" s="35"/>
      <c r="B712" s="35"/>
      <c r="C712" s="35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</row>
    <row r="713" spans="1:26" ht="14.25" customHeight="1">
      <c r="A713" s="35"/>
      <c r="B713" s="35"/>
      <c r="C713" s="35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</row>
    <row r="714" spans="1:26" ht="14.25" customHeight="1">
      <c r="A714" s="35"/>
      <c r="B714" s="35"/>
      <c r="C714" s="35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</row>
    <row r="715" spans="1:26" ht="14.25" customHeight="1">
      <c r="A715" s="35"/>
      <c r="B715" s="35"/>
      <c r="C715" s="35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</row>
    <row r="716" spans="1:26" ht="14.25" customHeight="1">
      <c r="A716" s="35"/>
      <c r="B716" s="35"/>
      <c r="C716" s="35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</row>
    <row r="717" spans="1:26" ht="14.25" customHeight="1">
      <c r="A717" s="35"/>
      <c r="B717" s="35"/>
      <c r="C717" s="35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</row>
    <row r="718" spans="1:26" ht="14.25" customHeight="1">
      <c r="A718" s="35"/>
      <c r="B718" s="35"/>
      <c r="C718" s="35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</row>
    <row r="719" spans="1:26" ht="14.25" customHeight="1">
      <c r="A719" s="35"/>
      <c r="B719" s="35"/>
      <c r="C719" s="35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</row>
    <row r="720" spans="1:26" ht="14.25" customHeight="1">
      <c r="A720" s="35"/>
      <c r="B720" s="35"/>
      <c r="C720" s="35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</row>
    <row r="721" spans="1:26" ht="14.25" customHeight="1">
      <c r="A721" s="35"/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</row>
    <row r="722" spans="1:26" ht="14.25" customHeight="1">
      <c r="A722" s="35"/>
      <c r="B722" s="35"/>
      <c r="C722" s="35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</row>
    <row r="723" spans="1:26" ht="14.25" customHeight="1">
      <c r="A723" s="35"/>
      <c r="B723" s="35"/>
      <c r="C723" s="35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</row>
    <row r="724" spans="1:26" ht="14.25" customHeight="1">
      <c r="A724" s="35"/>
      <c r="B724" s="35"/>
      <c r="C724" s="35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</row>
    <row r="725" spans="1:26" ht="14.25" customHeight="1">
      <c r="A725" s="35"/>
      <c r="B725" s="35"/>
      <c r="C725" s="35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</row>
    <row r="726" spans="1:26" ht="14.25" customHeight="1">
      <c r="A726" s="35"/>
      <c r="B726" s="35"/>
      <c r="C726" s="35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</row>
    <row r="727" spans="1:26" ht="14.25" customHeight="1">
      <c r="A727" s="35"/>
      <c r="B727" s="35"/>
      <c r="C727" s="35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</row>
    <row r="728" spans="1:26" ht="14.25" customHeight="1">
      <c r="A728" s="35"/>
      <c r="B728" s="35"/>
      <c r="C728" s="35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</row>
    <row r="729" spans="1:26" ht="14.25" customHeight="1">
      <c r="A729" s="35"/>
      <c r="B729" s="35"/>
      <c r="C729" s="35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</row>
    <row r="730" spans="1:26" ht="14.25" customHeight="1">
      <c r="A730" s="35"/>
      <c r="B730" s="35"/>
      <c r="C730" s="35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</row>
    <row r="731" spans="1:26" ht="14.25" customHeight="1">
      <c r="A731" s="35"/>
      <c r="B731" s="35"/>
      <c r="C731" s="35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</row>
    <row r="732" spans="1:26" ht="14.25" customHeight="1">
      <c r="A732" s="35"/>
      <c r="B732" s="35"/>
      <c r="C732" s="35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</row>
    <row r="733" spans="1:26" ht="14.25" customHeight="1">
      <c r="A733" s="35"/>
      <c r="B733" s="35"/>
      <c r="C733" s="35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</row>
    <row r="734" spans="1:26" ht="14.25" customHeight="1">
      <c r="A734" s="35"/>
      <c r="B734" s="35"/>
      <c r="C734" s="35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</row>
    <row r="735" spans="1:26" ht="14.25" customHeight="1">
      <c r="A735" s="35"/>
      <c r="B735" s="35"/>
      <c r="C735" s="35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</row>
    <row r="736" spans="1:26" ht="14.25" customHeight="1">
      <c r="A736" s="35"/>
      <c r="B736" s="35"/>
      <c r="C736" s="35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</row>
    <row r="737" spans="1:26" ht="14.25" customHeight="1">
      <c r="A737" s="35"/>
      <c r="B737" s="35"/>
      <c r="C737" s="35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</row>
    <row r="738" spans="1:26" ht="14.25" customHeight="1">
      <c r="A738" s="35"/>
      <c r="B738" s="35"/>
      <c r="C738" s="35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</row>
    <row r="739" spans="1:26" ht="14.25" customHeight="1">
      <c r="A739" s="35"/>
      <c r="B739" s="35"/>
      <c r="C739" s="35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</row>
    <row r="740" spans="1:26" ht="14.25" customHeight="1">
      <c r="A740" s="35"/>
      <c r="B740" s="35"/>
      <c r="C740" s="35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</row>
    <row r="741" spans="1:26" ht="14.25" customHeight="1">
      <c r="A741" s="35"/>
      <c r="B741" s="35"/>
      <c r="C741" s="35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</row>
    <row r="742" spans="1:26" ht="14.25" customHeight="1">
      <c r="A742" s="35"/>
      <c r="B742" s="35"/>
      <c r="C742" s="35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</row>
    <row r="743" spans="1:26" ht="14.25" customHeight="1">
      <c r="A743" s="35"/>
      <c r="B743" s="35"/>
      <c r="C743" s="35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</row>
    <row r="744" spans="1:26" ht="14.25" customHeight="1">
      <c r="A744" s="35"/>
      <c r="B744" s="35"/>
      <c r="C744" s="35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</row>
    <row r="745" spans="1:26" ht="14.25" customHeight="1">
      <c r="A745" s="35"/>
      <c r="B745" s="35"/>
      <c r="C745" s="35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</row>
    <row r="746" spans="1:26" ht="14.25" customHeight="1">
      <c r="A746" s="35"/>
      <c r="B746" s="35"/>
      <c r="C746" s="35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</row>
    <row r="747" spans="1:26" ht="14.25" customHeight="1">
      <c r="A747" s="35"/>
      <c r="B747" s="35"/>
      <c r="C747" s="35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</row>
    <row r="748" spans="1:26" ht="14.25" customHeight="1">
      <c r="A748" s="35"/>
      <c r="B748" s="35"/>
      <c r="C748" s="35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</row>
    <row r="749" spans="1:26" ht="14.25" customHeight="1">
      <c r="A749" s="35"/>
      <c r="B749" s="35"/>
      <c r="C749" s="35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</row>
    <row r="750" spans="1:26" ht="14.25" customHeight="1">
      <c r="A750" s="35"/>
      <c r="B750" s="35"/>
      <c r="C750" s="35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</row>
    <row r="751" spans="1:26" ht="14.25" customHeight="1">
      <c r="A751" s="35"/>
      <c r="B751" s="35"/>
      <c r="C751" s="35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</row>
    <row r="752" spans="1:26" ht="14.25" customHeight="1">
      <c r="A752" s="35"/>
      <c r="B752" s="35"/>
      <c r="C752" s="35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</row>
    <row r="753" spans="1:26" ht="14.25" customHeight="1">
      <c r="A753" s="35"/>
      <c r="B753" s="35"/>
      <c r="C753" s="35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</row>
    <row r="754" spans="1:26" ht="14.25" customHeight="1">
      <c r="A754" s="35"/>
      <c r="B754" s="35"/>
      <c r="C754" s="35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</row>
    <row r="755" spans="1:26" ht="14.25" customHeight="1">
      <c r="A755" s="35"/>
      <c r="B755" s="35"/>
      <c r="C755" s="35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</row>
    <row r="756" spans="1:26" ht="14.25" customHeight="1">
      <c r="A756" s="35"/>
      <c r="B756" s="35"/>
      <c r="C756" s="35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</row>
    <row r="757" spans="1:26" ht="14.25" customHeight="1">
      <c r="A757" s="35"/>
      <c r="B757" s="35"/>
      <c r="C757" s="35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</row>
    <row r="758" spans="1:26" ht="14.25" customHeight="1">
      <c r="A758" s="35"/>
      <c r="B758" s="35"/>
      <c r="C758" s="35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</row>
    <row r="759" spans="1:26" ht="14.25" customHeight="1">
      <c r="A759" s="35"/>
      <c r="B759" s="35"/>
      <c r="C759" s="35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</row>
    <row r="760" spans="1:26" ht="14.25" customHeight="1">
      <c r="A760" s="35"/>
      <c r="B760" s="35"/>
      <c r="C760" s="35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</row>
    <row r="761" spans="1:26" ht="14.25" customHeight="1">
      <c r="A761" s="35"/>
      <c r="B761" s="35"/>
      <c r="C761" s="35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</row>
    <row r="762" spans="1:26" ht="14.25" customHeight="1">
      <c r="A762" s="35"/>
      <c r="B762" s="35"/>
      <c r="C762" s="35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</row>
    <row r="763" spans="1:26" ht="14.25" customHeight="1">
      <c r="A763" s="35"/>
      <c r="B763" s="35"/>
      <c r="C763" s="35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</row>
    <row r="764" spans="1:26" ht="14.25" customHeight="1">
      <c r="A764" s="35"/>
      <c r="B764" s="35"/>
      <c r="C764" s="35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</row>
    <row r="765" spans="1:26" ht="14.25" customHeight="1">
      <c r="A765" s="35"/>
      <c r="B765" s="35"/>
      <c r="C765" s="35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</row>
    <row r="766" spans="1:26" ht="14.25" customHeight="1">
      <c r="A766" s="35"/>
      <c r="B766" s="35"/>
      <c r="C766" s="35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</row>
    <row r="767" spans="1:26" ht="14.25" customHeight="1">
      <c r="A767" s="35"/>
      <c r="B767" s="35"/>
      <c r="C767" s="35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</row>
    <row r="768" spans="1:26" ht="14.25" customHeight="1">
      <c r="A768" s="35"/>
      <c r="B768" s="35"/>
      <c r="C768" s="35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</row>
    <row r="769" spans="1:26" ht="14.25" customHeight="1">
      <c r="A769" s="35"/>
      <c r="B769" s="35"/>
      <c r="C769" s="35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</row>
    <row r="770" spans="1:26" ht="14.25" customHeight="1">
      <c r="A770" s="35"/>
      <c r="B770" s="35"/>
      <c r="C770" s="35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</row>
    <row r="771" spans="1:26" ht="14.25" customHeight="1">
      <c r="A771" s="35"/>
      <c r="B771" s="35"/>
      <c r="C771" s="35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</row>
    <row r="772" spans="1:26" ht="14.25" customHeight="1">
      <c r="A772" s="35"/>
      <c r="B772" s="35"/>
      <c r="C772" s="35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</row>
    <row r="773" spans="1:26" ht="14.25" customHeight="1">
      <c r="A773" s="35"/>
      <c r="B773" s="35"/>
      <c r="C773" s="35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</row>
    <row r="774" spans="1:26" ht="14.25" customHeight="1">
      <c r="A774" s="35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</row>
    <row r="775" spans="1:26" ht="14.25" customHeight="1">
      <c r="A775" s="35"/>
      <c r="B775" s="35"/>
      <c r="C775" s="35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</row>
    <row r="776" spans="1:26" ht="14.25" customHeight="1">
      <c r="A776" s="35"/>
      <c r="B776" s="35"/>
      <c r="C776" s="35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</row>
    <row r="777" spans="1:26" ht="14.25" customHeight="1">
      <c r="A777" s="35"/>
      <c r="B777" s="35"/>
      <c r="C777" s="35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</row>
    <row r="778" spans="1:26" ht="14.25" customHeight="1">
      <c r="A778" s="35"/>
      <c r="B778" s="35"/>
      <c r="C778" s="35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</row>
    <row r="779" spans="1:26" ht="14.25" customHeight="1">
      <c r="A779" s="35"/>
      <c r="B779" s="35"/>
      <c r="C779" s="35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</row>
    <row r="780" spans="1:26" ht="14.25" customHeight="1">
      <c r="A780" s="35"/>
      <c r="B780" s="35"/>
      <c r="C780" s="35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</row>
    <row r="781" spans="1:26" ht="14.25" customHeight="1">
      <c r="A781" s="35"/>
      <c r="B781" s="35"/>
      <c r="C781" s="35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</row>
    <row r="782" spans="1:26" ht="14.25" customHeight="1">
      <c r="A782" s="35"/>
      <c r="B782" s="35"/>
      <c r="C782" s="35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</row>
    <row r="783" spans="1:26" ht="14.25" customHeight="1">
      <c r="A783" s="35"/>
      <c r="B783" s="35"/>
      <c r="C783" s="35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</row>
    <row r="784" spans="1:26" ht="14.25" customHeight="1">
      <c r="A784" s="35"/>
      <c r="B784" s="35"/>
      <c r="C784" s="35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</row>
    <row r="785" spans="1:26" ht="14.25" customHeight="1">
      <c r="A785" s="35"/>
      <c r="B785" s="35"/>
      <c r="C785" s="35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</row>
    <row r="786" spans="1:26" ht="14.25" customHeight="1">
      <c r="A786" s="35"/>
      <c r="B786" s="35"/>
      <c r="C786" s="35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</row>
    <row r="787" spans="1:26" ht="14.25" customHeight="1">
      <c r="A787" s="35"/>
      <c r="B787" s="35"/>
      <c r="C787" s="35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</row>
    <row r="788" spans="1:26" ht="14.25" customHeight="1">
      <c r="A788" s="35"/>
      <c r="B788" s="35"/>
      <c r="C788" s="35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</row>
    <row r="789" spans="1:26" ht="14.25" customHeight="1">
      <c r="A789" s="35"/>
      <c r="B789" s="35"/>
      <c r="C789" s="35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</row>
    <row r="790" spans="1:26" ht="14.25" customHeight="1">
      <c r="A790" s="35"/>
      <c r="B790" s="35"/>
      <c r="C790" s="35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</row>
    <row r="791" spans="1:26" ht="14.25" customHeight="1">
      <c r="A791" s="35"/>
      <c r="B791" s="35"/>
      <c r="C791" s="35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</row>
    <row r="792" spans="1:26" ht="14.25" customHeight="1">
      <c r="A792" s="35"/>
      <c r="B792" s="35"/>
      <c r="C792" s="35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</row>
    <row r="793" spans="1:26" ht="14.25" customHeight="1">
      <c r="A793" s="35"/>
      <c r="B793" s="35"/>
      <c r="C793" s="35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</row>
    <row r="794" spans="1:26" ht="14.25" customHeight="1">
      <c r="A794" s="35"/>
      <c r="B794" s="35"/>
      <c r="C794" s="35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</row>
    <row r="795" spans="1:26" ht="14.25" customHeight="1">
      <c r="A795" s="35"/>
      <c r="B795" s="35"/>
      <c r="C795" s="35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</row>
    <row r="796" spans="1:26" ht="14.25" customHeight="1">
      <c r="A796" s="35"/>
      <c r="B796" s="35"/>
      <c r="C796" s="35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</row>
    <row r="797" spans="1:26" ht="14.25" customHeight="1">
      <c r="A797" s="35"/>
      <c r="B797" s="35"/>
      <c r="C797" s="35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</row>
    <row r="798" spans="1:26" ht="14.25" customHeight="1">
      <c r="A798" s="35"/>
      <c r="B798" s="35"/>
      <c r="C798" s="35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</row>
    <row r="799" spans="1:26" ht="14.25" customHeight="1">
      <c r="A799" s="35"/>
      <c r="B799" s="35"/>
      <c r="C799" s="35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</row>
    <row r="800" spans="1:26" ht="14.25" customHeight="1">
      <c r="A800" s="35"/>
      <c r="B800" s="35"/>
      <c r="C800" s="35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</row>
    <row r="801" spans="1:26" ht="14.25" customHeight="1">
      <c r="A801" s="35"/>
      <c r="B801" s="35"/>
      <c r="C801" s="35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</row>
    <row r="802" spans="1:26" ht="14.25" customHeight="1">
      <c r="A802" s="35"/>
      <c r="B802" s="35"/>
      <c r="C802" s="35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</row>
    <row r="803" spans="1:26" ht="14.25" customHeight="1">
      <c r="A803" s="35"/>
      <c r="B803" s="35"/>
      <c r="C803" s="35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</row>
    <row r="804" spans="1:26" ht="14.25" customHeight="1">
      <c r="A804" s="35"/>
      <c r="B804" s="35"/>
      <c r="C804" s="35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</row>
    <row r="805" spans="1:26" ht="14.25" customHeight="1">
      <c r="A805" s="35"/>
      <c r="B805" s="35"/>
      <c r="C805" s="35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</row>
    <row r="806" spans="1:26" ht="14.25" customHeight="1">
      <c r="A806" s="35"/>
      <c r="B806" s="35"/>
      <c r="C806" s="35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</row>
    <row r="807" spans="1:26" ht="14.25" customHeight="1">
      <c r="A807" s="35"/>
      <c r="B807" s="35"/>
      <c r="C807" s="35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</row>
    <row r="808" spans="1:26" ht="14.25" customHeight="1">
      <c r="A808" s="35"/>
      <c r="B808" s="35"/>
      <c r="C808" s="35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</row>
    <row r="809" spans="1:26" ht="14.25" customHeight="1">
      <c r="A809" s="35"/>
      <c r="B809" s="35"/>
      <c r="C809" s="35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</row>
    <row r="810" spans="1:26" ht="14.25" customHeight="1">
      <c r="A810" s="35"/>
      <c r="B810" s="35"/>
      <c r="C810" s="35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</row>
    <row r="811" spans="1:26" ht="14.25" customHeight="1">
      <c r="A811" s="35"/>
      <c r="B811" s="35"/>
      <c r="C811" s="35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</row>
    <row r="812" spans="1:26" ht="14.25" customHeight="1">
      <c r="A812" s="35"/>
      <c r="B812" s="35"/>
      <c r="C812" s="35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</row>
    <row r="813" spans="1:26" ht="14.25" customHeight="1">
      <c r="A813" s="35"/>
      <c r="B813" s="35"/>
      <c r="C813" s="35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</row>
    <row r="814" spans="1:26" ht="14.25" customHeight="1">
      <c r="A814" s="35"/>
      <c r="B814" s="35"/>
      <c r="C814" s="35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</row>
    <row r="815" spans="1:26" ht="14.25" customHeight="1">
      <c r="A815" s="35"/>
      <c r="B815" s="35"/>
      <c r="C815" s="35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</row>
    <row r="816" spans="1:26" ht="14.25" customHeight="1">
      <c r="A816" s="35"/>
      <c r="B816" s="35"/>
      <c r="C816" s="35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</row>
    <row r="817" spans="1:26" ht="14.25" customHeight="1">
      <c r="A817" s="35"/>
      <c r="B817" s="35"/>
      <c r="C817" s="35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</row>
    <row r="818" spans="1:26" ht="14.25" customHeight="1">
      <c r="A818" s="35"/>
      <c r="B818" s="35"/>
      <c r="C818" s="35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</row>
    <row r="819" spans="1:26" ht="14.25" customHeight="1">
      <c r="A819" s="35"/>
      <c r="B819" s="35"/>
      <c r="C819" s="35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</row>
    <row r="820" spans="1:26" ht="14.25" customHeight="1">
      <c r="A820" s="35"/>
      <c r="B820" s="35"/>
      <c r="C820" s="35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</row>
    <row r="821" spans="1:26" ht="14.25" customHeight="1">
      <c r="A821" s="35"/>
      <c r="B821" s="35"/>
      <c r="C821" s="35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</row>
    <row r="822" spans="1:26" ht="14.25" customHeight="1">
      <c r="A822" s="35"/>
      <c r="B822" s="35"/>
      <c r="C822" s="35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</row>
    <row r="823" spans="1:26" ht="14.25" customHeight="1">
      <c r="A823" s="35"/>
      <c r="B823" s="35"/>
      <c r="C823" s="35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</row>
    <row r="824" spans="1:26" ht="14.25" customHeight="1">
      <c r="A824" s="35"/>
      <c r="B824" s="35"/>
      <c r="C824" s="35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</row>
    <row r="825" spans="1:26" ht="14.25" customHeight="1">
      <c r="A825" s="35"/>
      <c r="B825" s="35"/>
      <c r="C825" s="35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</row>
    <row r="826" spans="1:26" ht="14.25" customHeight="1">
      <c r="A826" s="35"/>
      <c r="B826" s="35"/>
      <c r="C826" s="35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</row>
    <row r="827" spans="1:26" ht="14.25" customHeight="1">
      <c r="A827" s="35"/>
      <c r="B827" s="35"/>
      <c r="C827" s="35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</row>
    <row r="828" spans="1:26" ht="14.25" customHeight="1">
      <c r="A828" s="35"/>
      <c r="B828" s="35"/>
      <c r="C828" s="35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</row>
    <row r="829" spans="1:26" ht="14.25" customHeight="1">
      <c r="A829" s="35"/>
      <c r="B829" s="35"/>
      <c r="C829" s="35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</row>
    <row r="830" spans="1:26" ht="14.25" customHeight="1">
      <c r="A830" s="35"/>
      <c r="B830" s="35"/>
      <c r="C830" s="35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</row>
    <row r="831" spans="1:26" ht="14.25" customHeight="1">
      <c r="A831" s="35"/>
      <c r="B831" s="35"/>
      <c r="C831" s="35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</row>
    <row r="832" spans="1:26" ht="14.25" customHeight="1">
      <c r="A832" s="35"/>
      <c r="B832" s="35"/>
      <c r="C832" s="35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</row>
    <row r="833" spans="1:26" ht="14.25" customHeight="1">
      <c r="A833" s="35"/>
      <c r="B833" s="35"/>
      <c r="C833" s="35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</row>
    <row r="834" spans="1:26" ht="14.25" customHeight="1">
      <c r="A834" s="35"/>
      <c r="B834" s="35"/>
      <c r="C834" s="35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</row>
    <row r="835" spans="1:26" ht="14.25" customHeight="1">
      <c r="A835" s="35"/>
      <c r="B835" s="35"/>
      <c r="C835" s="35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</row>
    <row r="836" spans="1:26" ht="14.25" customHeight="1">
      <c r="A836" s="35"/>
      <c r="B836" s="35"/>
      <c r="C836" s="35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</row>
    <row r="837" spans="1:26" ht="14.25" customHeight="1">
      <c r="A837" s="35"/>
      <c r="B837" s="35"/>
      <c r="C837" s="35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</row>
    <row r="838" spans="1:26" ht="14.25" customHeight="1">
      <c r="A838" s="35"/>
      <c r="B838" s="35"/>
      <c r="C838" s="35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</row>
    <row r="839" spans="1:26" ht="14.25" customHeight="1">
      <c r="A839" s="35"/>
      <c r="B839" s="35"/>
      <c r="C839" s="35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</row>
    <row r="840" spans="1:26" ht="14.25" customHeight="1">
      <c r="A840" s="35"/>
      <c r="B840" s="35"/>
      <c r="C840" s="35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</row>
    <row r="841" spans="1:26" ht="14.25" customHeight="1">
      <c r="A841" s="35"/>
      <c r="B841" s="35"/>
      <c r="C841" s="35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</row>
    <row r="842" spans="1:26" ht="14.25" customHeight="1">
      <c r="A842" s="35"/>
      <c r="B842" s="35"/>
      <c r="C842" s="35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</row>
    <row r="843" spans="1:26" ht="14.25" customHeight="1">
      <c r="A843" s="35"/>
      <c r="B843" s="35"/>
      <c r="C843" s="35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</row>
    <row r="844" spans="1:26" ht="14.25" customHeight="1">
      <c r="A844" s="35"/>
      <c r="B844" s="35"/>
      <c r="C844" s="35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</row>
    <row r="845" spans="1:26" ht="14.25" customHeight="1">
      <c r="A845" s="35"/>
      <c r="B845" s="35"/>
      <c r="C845" s="35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</row>
    <row r="846" spans="1:26" ht="14.25" customHeight="1">
      <c r="A846" s="35"/>
      <c r="B846" s="35"/>
      <c r="C846" s="35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</row>
    <row r="847" spans="1:26" ht="14.25" customHeight="1">
      <c r="A847" s="35"/>
      <c r="B847" s="35"/>
      <c r="C847" s="35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</row>
    <row r="848" spans="1:26" ht="14.25" customHeight="1">
      <c r="A848" s="35"/>
      <c r="B848" s="35"/>
      <c r="C848" s="35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</row>
    <row r="849" spans="1:26" ht="14.25" customHeight="1">
      <c r="A849" s="35"/>
      <c r="B849" s="35"/>
      <c r="C849" s="35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</row>
    <row r="850" spans="1:26" ht="14.25" customHeight="1">
      <c r="A850" s="35"/>
      <c r="B850" s="35"/>
      <c r="C850" s="35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</row>
    <row r="851" spans="1:26" ht="14.25" customHeight="1">
      <c r="A851" s="35"/>
      <c r="B851" s="35"/>
      <c r="C851" s="35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</row>
    <row r="852" spans="1:26" ht="14.25" customHeight="1">
      <c r="A852" s="35"/>
      <c r="B852" s="35"/>
      <c r="C852" s="35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</row>
    <row r="853" spans="1:26" ht="14.25" customHeight="1">
      <c r="A853" s="35"/>
      <c r="B853" s="35"/>
      <c r="C853" s="35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</row>
    <row r="854" spans="1:26" ht="14.25" customHeight="1">
      <c r="A854" s="35"/>
      <c r="B854" s="35"/>
      <c r="C854" s="35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</row>
    <row r="855" spans="1:26" ht="14.25" customHeight="1">
      <c r="A855" s="35"/>
      <c r="B855" s="35"/>
      <c r="C855" s="35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</row>
    <row r="856" spans="1:26" ht="14.25" customHeight="1">
      <c r="A856" s="35"/>
      <c r="B856" s="35"/>
      <c r="C856" s="35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</row>
    <row r="857" spans="1:26" ht="14.25" customHeight="1">
      <c r="A857" s="35"/>
      <c r="B857" s="35"/>
      <c r="C857" s="35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</row>
    <row r="858" spans="1:26" ht="14.25" customHeight="1">
      <c r="A858" s="35"/>
      <c r="B858" s="35"/>
      <c r="C858" s="35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</row>
    <row r="859" spans="1:26" ht="14.25" customHeight="1">
      <c r="A859" s="35"/>
      <c r="B859" s="35"/>
      <c r="C859" s="35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</row>
    <row r="860" spans="1:26" ht="14.25" customHeight="1">
      <c r="A860" s="35"/>
      <c r="B860" s="35"/>
      <c r="C860" s="35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</row>
    <row r="861" spans="1:26" ht="14.25" customHeight="1">
      <c r="A861" s="35"/>
      <c r="B861" s="35"/>
      <c r="C861" s="35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</row>
    <row r="862" spans="1:26" ht="14.25" customHeight="1">
      <c r="A862" s="35"/>
      <c r="B862" s="35"/>
      <c r="C862" s="35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</row>
    <row r="863" spans="1:26" ht="14.25" customHeight="1">
      <c r="A863" s="35"/>
      <c r="B863" s="35"/>
      <c r="C863" s="35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</row>
    <row r="864" spans="1:26" ht="14.25" customHeight="1">
      <c r="A864" s="35"/>
      <c r="B864" s="35"/>
      <c r="C864" s="35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</row>
    <row r="865" spans="1:26" ht="14.25" customHeight="1">
      <c r="A865" s="35"/>
      <c r="B865" s="35"/>
      <c r="C865" s="35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</row>
    <row r="866" spans="1:26" ht="14.25" customHeight="1">
      <c r="A866" s="35"/>
      <c r="B866" s="35"/>
      <c r="C866" s="35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</row>
    <row r="867" spans="1:26" ht="14.25" customHeight="1">
      <c r="A867" s="35"/>
      <c r="B867" s="35"/>
      <c r="C867" s="35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</row>
    <row r="868" spans="1:26" ht="14.25" customHeight="1">
      <c r="A868" s="35"/>
      <c r="B868" s="35"/>
      <c r="C868" s="35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</row>
    <row r="869" spans="1:26" ht="14.25" customHeight="1">
      <c r="A869" s="35"/>
      <c r="B869" s="35"/>
      <c r="C869" s="35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</row>
    <row r="870" spans="1:26" ht="14.25" customHeight="1">
      <c r="A870" s="35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</row>
    <row r="871" spans="1:26" ht="14.25" customHeight="1">
      <c r="A871" s="35"/>
      <c r="B871" s="35"/>
      <c r="C871" s="35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</row>
    <row r="872" spans="1:26" ht="14.25" customHeight="1">
      <c r="A872" s="35"/>
      <c r="B872" s="35"/>
      <c r="C872" s="35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</row>
    <row r="873" spans="1:26" ht="14.25" customHeight="1">
      <c r="A873" s="35"/>
      <c r="B873" s="35"/>
      <c r="C873" s="35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</row>
    <row r="874" spans="1:26" ht="14.25" customHeight="1">
      <c r="A874" s="35"/>
      <c r="B874" s="35"/>
      <c r="C874" s="35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</row>
    <row r="875" spans="1:26" ht="14.25" customHeight="1">
      <c r="A875" s="35"/>
      <c r="B875" s="35"/>
      <c r="C875" s="35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</row>
    <row r="876" spans="1:26" ht="14.25" customHeight="1">
      <c r="A876" s="35"/>
      <c r="B876" s="35"/>
      <c r="C876" s="35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</row>
    <row r="877" spans="1:26" ht="14.25" customHeight="1">
      <c r="A877" s="35"/>
      <c r="B877" s="35"/>
      <c r="C877" s="35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</row>
    <row r="878" spans="1:26" ht="14.25" customHeight="1">
      <c r="A878" s="35"/>
      <c r="B878" s="35"/>
      <c r="C878" s="35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</row>
    <row r="879" spans="1:26" ht="14.25" customHeight="1">
      <c r="A879" s="35"/>
      <c r="B879" s="35"/>
      <c r="C879" s="35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</row>
    <row r="880" spans="1:26" ht="14.25" customHeight="1">
      <c r="A880" s="35"/>
      <c r="B880" s="35"/>
      <c r="C880" s="35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</row>
    <row r="881" spans="1:26" ht="14.25" customHeight="1">
      <c r="A881" s="35"/>
      <c r="B881" s="35"/>
      <c r="C881" s="35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</row>
    <row r="882" spans="1:26" ht="14.25" customHeight="1">
      <c r="A882" s="35"/>
      <c r="B882" s="35"/>
      <c r="C882" s="35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</row>
    <row r="883" spans="1:26" ht="14.25" customHeight="1">
      <c r="A883" s="35"/>
      <c r="B883" s="35"/>
      <c r="C883" s="35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</row>
    <row r="884" spans="1:26" ht="14.25" customHeight="1">
      <c r="A884" s="35"/>
      <c r="B884" s="35"/>
      <c r="C884" s="35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</row>
    <row r="885" spans="1:26" ht="14.25" customHeight="1">
      <c r="A885" s="35"/>
      <c r="B885" s="35"/>
      <c r="C885" s="35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</row>
    <row r="886" spans="1:26" ht="14.25" customHeight="1">
      <c r="A886" s="35"/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</row>
    <row r="887" spans="1:26" ht="14.25" customHeight="1">
      <c r="A887" s="35"/>
      <c r="B887" s="35"/>
      <c r="C887" s="35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</row>
    <row r="888" spans="1:26" ht="14.25" customHeight="1">
      <c r="A888" s="35"/>
      <c r="B888" s="35"/>
      <c r="C888" s="35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</row>
    <row r="889" spans="1:26" ht="14.25" customHeight="1">
      <c r="A889" s="35"/>
      <c r="B889" s="35"/>
      <c r="C889" s="35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</row>
    <row r="890" spans="1:26" ht="14.25" customHeight="1">
      <c r="A890" s="35"/>
      <c r="B890" s="35"/>
      <c r="C890" s="35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</row>
    <row r="891" spans="1:26" ht="14.25" customHeight="1">
      <c r="A891" s="35"/>
      <c r="B891" s="35"/>
      <c r="C891" s="35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</row>
    <row r="892" spans="1:26" ht="14.25" customHeight="1">
      <c r="A892" s="35"/>
      <c r="B892" s="35"/>
      <c r="C892" s="35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</row>
    <row r="893" spans="1:26" ht="14.25" customHeight="1">
      <c r="A893" s="35"/>
      <c r="B893" s="35"/>
      <c r="C893" s="35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</row>
    <row r="894" spans="1:26" ht="14.25" customHeight="1">
      <c r="A894" s="35"/>
      <c r="B894" s="35"/>
      <c r="C894" s="35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</row>
    <row r="895" spans="1:26" ht="14.25" customHeight="1">
      <c r="A895" s="35"/>
      <c r="B895" s="35"/>
      <c r="C895" s="35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</row>
    <row r="896" spans="1:26" ht="14.25" customHeight="1">
      <c r="A896" s="35"/>
      <c r="B896" s="35"/>
      <c r="C896" s="35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</row>
    <row r="897" spans="1:26" ht="14.25" customHeight="1">
      <c r="A897" s="35"/>
      <c r="B897" s="35"/>
      <c r="C897" s="35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</row>
    <row r="898" spans="1:26" ht="14.25" customHeight="1">
      <c r="A898" s="35"/>
      <c r="B898" s="35"/>
      <c r="C898" s="35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</row>
    <row r="899" spans="1:26" ht="14.25" customHeight="1">
      <c r="A899" s="35"/>
      <c r="B899" s="35"/>
      <c r="C899" s="35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</row>
    <row r="900" spans="1:26" ht="14.25" customHeight="1">
      <c r="A900" s="35"/>
      <c r="B900" s="35"/>
      <c r="C900" s="35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</row>
    <row r="901" spans="1:26" ht="14.25" customHeight="1">
      <c r="A901" s="35"/>
      <c r="B901" s="35"/>
      <c r="C901" s="35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</row>
    <row r="902" spans="1:26" ht="14.25" customHeight="1">
      <c r="A902" s="35"/>
      <c r="B902" s="35"/>
      <c r="C902" s="35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</row>
    <row r="903" spans="1:26" ht="14.25" customHeight="1">
      <c r="A903" s="35"/>
      <c r="B903" s="35"/>
      <c r="C903" s="35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</row>
    <row r="904" spans="1:26" ht="14.25" customHeight="1">
      <c r="A904" s="35"/>
      <c r="B904" s="35"/>
      <c r="C904" s="35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</row>
    <row r="905" spans="1:26" ht="14.25" customHeight="1">
      <c r="A905" s="35"/>
      <c r="B905" s="35"/>
      <c r="C905" s="35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</row>
    <row r="906" spans="1:26" ht="14.25" customHeight="1">
      <c r="A906" s="35"/>
      <c r="B906" s="35"/>
      <c r="C906" s="35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</row>
    <row r="907" spans="1:26" ht="14.25" customHeight="1">
      <c r="A907" s="35"/>
      <c r="B907" s="35"/>
      <c r="C907" s="35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</row>
    <row r="908" spans="1:26" ht="14.25" customHeight="1">
      <c r="A908" s="35"/>
      <c r="B908" s="35"/>
      <c r="C908" s="35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</row>
    <row r="909" spans="1:26" ht="14.25" customHeight="1">
      <c r="A909" s="35"/>
      <c r="B909" s="35"/>
      <c r="C909" s="35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</row>
    <row r="910" spans="1:26" ht="14.25" customHeight="1">
      <c r="A910" s="35"/>
      <c r="B910" s="35"/>
      <c r="C910" s="35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</row>
    <row r="911" spans="1:26" ht="14.25" customHeight="1">
      <c r="A911" s="35"/>
      <c r="B911" s="35"/>
      <c r="C911" s="35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</row>
    <row r="912" spans="1:26" ht="14.25" customHeight="1">
      <c r="A912" s="35"/>
      <c r="B912" s="35"/>
      <c r="C912" s="35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</row>
    <row r="913" spans="1:26" ht="14.25" customHeight="1">
      <c r="A913" s="35"/>
      <c r="B913" s="35"/>
      <c r="C913" s="35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</row>
    <row r="914" spans="1:26" ht="14.25" customHeight="1">
      <c r="A914" s="35"/>
      <c r="B914" s="35"/>
      <c r="C914" s="35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</row>
    <row r="915" spans="1:26" ht="14.25" customHeight="1">
      <c r="A915" s="35"/>
      <c r="B915" s="35"/>
      <c r="C915" s="35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</row>
    <row r="916" spans="1:26" ht="14.25" customHeight="1">
      <c r="A916" s="35"/>
      <c r="B916" s="35"/>
      <c r="C916" s="35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</row>
    <row r="917" spans="1:26" ht="14.25" customHeight="1">
      <c r="A917" s="35"/>
      <c r="B917" s="35"/>
      <c r="C917" s="35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</row>
    <row r="918" spans="1:26" ht="14.25" customHeight="1">
      <c r="A918" s="35"/>
      <c r="B918" s="35"/>
      <c r="C918" s="35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</row>
    <row r="919" spans="1:26" ht="14.25" customHeight="1">
      <c r="A919" s="35"/>
      <c r="B919" s="35"/>
      <c r="C919" s="35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</row>
    <row r="920" spans="1:26" ht="14.25" customHeight="1">
      <c r="A920" s="35"/>
      <c r="B920" s="35"/>
      <c r="C920" s="35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</row>
    <row r="921" spans="1:26" ht="14.25" customHeight="1">
      <c r="A921" s="35"/>
      <c r="B921" s="35"/>
      <c r="C921" s="35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</row>
    <row r="922" spans="1:26" ht="14.25" customHeight="1">
      <c r="A922" s="35"/>
      <c r="B922" s="35"/>
      <c r="C922" s="35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</row>
    <row r="923" spans="1:26" ht="14.25" customHeight="1">
      <c r="A923" s="35"/>
      <c r="B923" s="35"/>
      <c r="C923" s="35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</row>
    <row r="924" spans="1:26" ht="14.25" customHeight="1">
      <c r="A924" s="35"/>
      <c r="B924" s="35"/>
      <c r="C924" s="35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</row>
    <row r="925" spans="1:26" ht="14.25" customHeight="1">
      <c r="A925" s="35"/>
      <c r="B925" s="35"/>
      <c r="C925" s="35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</row>
    <row r="926" spans="1:26" ht="14.25" customHeight="1">
      <c r="A926" s="35"/>
      <c r="B926" s="35"/>
      <c r="C926" s="35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</row>
    <row r="927" spans="1:26" ht="14.25" customHeight="1">
      <c r="A927" s="35"/>
      <c r="B927" s="35"/>
      <c r="C927" s="35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</row>
    <row r="928" spans="1:26" ht="14.25" customHeight="1">
      <c r="A928" s="35"/>
      <c r="B928" s="35"/>
      <c r="C928" s="35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</row>
    <row r="929" spans="1:26" ht="14.25" customHeight="1">
      <c r="A929" s="35"/>
      <c r="B929" s="35"/>
      <c r="C929" s="35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</row>
    <row r="930" spans="1:26" ht="14.25" customHeight="1">
      <c r="A930" s="35"/>
      <c r="B930" s="35"/>
      <c r="C930" s="35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</row>
    <row r="931" spans="1:26" ht="14.25" customHeight="1">
      <c r="A931" s="35"/>
      <c r="B931" s="35"/>
      <c r="C931" s="35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</row>
    <row r="932" spans="1:26" ht="14.25" customHeight="1">
      <c r="A932" s="35"/>
      <c r="B932" s="35"/>
      <c r="C932" s="35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</row>
    <row r="933" spans="1:26" ht="14.25" customHeight="1">
      <c r="A933" s="35"/>
      <c r="B933" s="35"/>
      <c r="C933" s="35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</row>
    <row r="934" spans="1:26" ht="14.25" customHeight="1">
      <c r="A934" s="35"/>
      <c r="B934" s="35"/>
      <c r="C934" s="35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</row>
    <row r="935" spans="1:26" ht="14.25" customHeight="1">
      <c r="A935" s="35"/>
      <c r="B935" s="35"/>
      <c r="C935" s="35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</row>
    <row r="936" spans="1:26" ht="14.25" customHeight="1">
      <c r="A936" s="35"/>
      <c r="B936" s="35"/>
      <c r="C936" s="35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</row>
    <row r="937" spans="1:26" ht="14.25" customHeight="1">
      <c r="A937" s="35"/>
      <c r="B937" s="35"/>
      <c r="C937" s="35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</row>
    <row r="938" spans="1:26" ht="14.25" customHeight="1">
      <c r="A938" s="35"/>
      <c r="B938" s="35"/>
      <c r="C938" s="35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</row>
    <row r="939" spans="1:26" ht="14.25" customHeight="1">
      <c r="A939" s="35"/>
      <c r="B939" s="35"/>
      <c r="C939" s="35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</row>
    <row r="940" spans="1:26" ht="14.25" customHeight="1">
      <c r="A940" s="35"/>
      <c r="B940" s="35"/>
      <c r="C940" s="35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</row>
    <row r="941" spans="1:26" ht="14.25" customHeight="1">
      <c r="A941" s="35"/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</row>
    <row r="942" spans="1:26" ht="14.25" customHeight="1">
      <c r="A942" s="35"/>
      <c r="B942" s="35"/>
      <c r="C942" s="35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</row>
    <row r="943" spans="1:26" ht="14.25" customHeight="1">
      <c r="A943" s="35"/>
      <c r="B943" s="35"/>
      <c r="C943" s="35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</row>
    <row r="944" spans="1:26" ht="14.25" customHeight="1">
      <c r="A944" s="35"/>
      <c r="B944" s="35"/>
      <c r="C944" s="35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</row>
    <row r="945" spans="1:26" ht="14.25" customHeight="1">
      <c r="A945" s="35"/>
      <c r="B945" s="35"/>
      <c r="C945" s="35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</row>
    <row r="946" spans="1:26" ht="14.25" customHeight="1">
      <c r="A946" s="35"/>
      <c r="B946" s="35"/>
      <c r="C946" s="35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</row>
    <row r="947" spans="1:26" ht="14.25" customHeight="1">
      <c r="A947" s="35"/>
      <c r="B947" s="35"/>
      <c r="C947" s="35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</row>
    <row r="948" spans="1:26" ht="14.25" customHeight="1">
      <c r="A948" s="35"/>
      <c r="B948" s="35"/>
      <c r="C948" s="35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</row>
    <row r="949" spans="1:26" ht="14.25" customHeight="1">
      <c r="A949" s="35"/>
      <c r="B949" s="35"/>
      <c r="C949" s="35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</row>
    <row r="950" spans="1:26" ht="14.25" customHeight="1">
      <c r="A950" s="35"/>
      <c r="B950" s="35"/>
      <c r="C950" s="35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</row>
    <row r="951" spans="1:26" ht="14.25" customHeight="1">
      <c r="A951" s="35"/>
      <c r="B951" s="35"/>
      <c r="C951" s="35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</row>
    <row r="952" spans="1:26" ht="14.25" customHeight="1">
      <c r="A952" s="35"/>
      <c r="B952" s="35"/>
      <c r="C952" s="35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</row>
    <row r="953" spans="1:26" ht="14.25" customHeight="1">
      <c r="A953" s="35"/>
      <c r="B953" s="35"/>
      <c r="C953" s="35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</row>
    <row r="954" spans="1:26" ht="14.25" customHeight="1">
      <c r="A954" s="35"/>
      <c r="B954" s="35"/>
      <c r="C954" s="35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</row>
    <row r="955" spans="1:26" ht="14.25" customHeight="1">
      <c r="A955" s="35"/>
      <c r="B955" s="35"/>
      <c r="C955" s="35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</row>
    <row r="956" spans="1:26" ht="14.25" customHeight="1">
      <c r="A956" s="35"/>
      <c r="B956" s="35"/>
      <c r="C956" s="35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</row>
    <row r="957" spans="1:26" ht="14.25" customHeight="1">
      <c r="A957" s="35"/>
      <c r="B957" s="35"/>
      <c r="C957" s="35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</row>
    <row r="958" spans="1:26" ht="14.25" customHeight="1">
      <c r="A958" s="35"/>
      <c r="B958" s="35"/>
      <c r="C958" s="35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</row>
    <row r="959" spans="1:26" ht="14.25" customHeight="1">
      <c r="A959" s="35"/>
      <c r="B959" s="35"/>
      <c r="C959" s="35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</row>
    <row r="960" spans="1:26" ht="14.25" customHeight="1">
      <c r="A960" s="35"/>
      <c r="B960" s="35"/>
      <c r="C960" s="35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</row>
    <row r="961" spans="1:26" ht="14.25" customHeight="1">
      <c r="A961" s="35"/>
      <c r="B961" s="35"/>
      <c r="C961" s="35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</row>
    <row r="962" spans="1:26" ht="14.25" customHeight="1">
      <c r="A962" s="35"/>
      <c r="B962" s="35"/>
      <c r="C962" s="35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</row>
    <row r="963" spans="1:26" ht="14.25" customHeight="1">
      <c r="A963" s="35"/>
      <c r="B963" s="35"/>
      <c r="C963" s="35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</row>
    <row r="964" spans="1:26" ht="14.25" customHeight="1">
      <c r="A964" s="35"/>
      <c r="B964" s="35"/>
      <c r="C964" s="35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</row>
    <row r="965" spans="1:26" ht="14.25" customHeight="1">
      <c r="A965" s="35"/>
      <c r="B965" s="35"/>
      <c r="C965" s="35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</row>
    <row r="966" spans="1:26" ht="14.25" customHeight="1">
      <c r="A966" s="35"/>
      <c r="B966" s="35"/>
      <c r="C966" s="35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</row>
    <row r="967" spans="1:26" ht="14.25" customHeight="1">
      <c r="A967" s="35"/>
      <c r="B967" s="35"/>
      <c r="C967" s="35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</row>
    <row r="968" spans="1:26" ht="14.25" customHeight="1">
      <c r="A968" s="35"/>
      <c r="B968" s="35"/>
      <c r="C968" s="35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</row>
    <row r="969" spans="1:26" ht="14.25" customHeight="1">
      <c r="A969" s="35"/>
      <c r="B969" s="35"/>
      <c r="C969" s="35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</row>
    <row r="970" spans="1:26" ht="14.25" customHeight="1">
      <c r="A970" s="35"/>
      <c r="B970" s="35"/>
      <c r="C970" s="35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</row>
    <row r="971" spans="1:26" ht="14.25" customHeight="1">
      <c r="A971" s="35"/>
      <c r="B971" s="35"/>
      <c r="C971" s="35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</row>
    <row r="972" spans="1:26" ht="14.25" customHeight="1">
      <c r="A972" s="35"/>
      <c r="B972" s="35"/>
      <c r="C972" s="35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</row>
    <row r="973" spans="1:26" ht="14.25" customHeight="1">
      <c r="A973" s="35"/>
      <c r="B973" s="35"/>
      <c r="C973" s="35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</row>
    <row r="974" spans="1:26" ht="14.25" customHeight="1">
      <c r="A974" s="35"/>
      <c r="B974" s="35"/>
      <c r="C974" s="35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</row>
    <row r="975" spans="1:26" ht="14.25" customHeight="1">
      <c r="A975" s="35"/>
      <c r="B975" s="35"/>
      <c r="C975" s="35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</row>
    <row r="976" spans="1:26" ht="14.25" customHeight="1">
      <c r="A976" s="35"/>
      <c r="B976" s="35"/>
      <c r="C976" s="35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</row>
    <row r="977" spans="1:26" ht="14.25" customHeight="1">
      <c r="A977" s="35"/>
      <c r="B977" s="35"/>
      <c r="C977" s="35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</row>
    <row r="978" spans="1:26" ht="14.25" customHeight="1">
      <c r="A978" s="35"/>
      <c r="B978" s="35"/>
      <c r="C978" s="35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</row>
    <row r="979" spans="1:26" ht="14.25" customHeight="1">
      <c r="A979" s="35"/>
      <c r="B979" s="35"/>
      <c r="C979" s="35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</row>
    <row r="980" spans="1:26" ht="14.25" customHeight="1">
      <c r="A980" s="35"/>
      <c r="B980" s="35"/>
      <c r="C980" s="35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</row>
    <row r="981" spans="1:26" ht="14.25" customHeight="1">
      <c r="A981" s="35"/>
      <c r="B981" s="35"/>
      <c r="C981" s="35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</row>
    <row r="982" spans="1:26" ht="14.25" customHeight="1">
      <c r="A982" s="35"/>
      <c r="B982" s="35"/>
      <c r="C982" s="35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</row>
    <row r="983" spans="1:26" ht="14.25" customHeight="1">
      <c r="A983" s="35"/>
      <c r="B983" s="35"/>
      <c r="C983" s="35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</row>
    <row r="984" spans="1:26" ht="14.25" customHeight="1">
      <c r="A984" s="35"/>
      <c r="B984" s="35"/>
      <c r="C984" s="35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</row>
    <row r="985" spans="1:26" ht="14.25" customHeight="1">
      <c r="A985" s="35"/>
      <c r="B985" s="35"/>
      <c r="C985" s="35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</row>
    <row r="986" spans="1:26" ht="14.25" customHeight="1">
      <c r="A986" s="35"/>
      <c r="B986" s="35"/>
      <c r="C986" s="35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</row>
    <row r="987" spans="1:26" ht="14.25" customHeight="1">
      <c r="A987" s="35"/>
      <c r="B987" s="35"/>
      <c r="C987" s="35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</row>
    <row r="988" spans="1:26" ht="14.25" customHeight="1">
      <c r="A988" s="35"/>
      <c r="B988" s="35"/>
      <c r="C988" s="35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</row>
    <row r="989" spans="1:26" ht="14.25" customHeight="1">
      <c r="A989" s="35"/>
      <c r="B989" s="35"/>
      <c r="C989" s="35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</row>
    <row r="990" spans="1:26" ht="14.25" customHeight="1">
      <c r="A990" s="35"/>
      <c r="B990" s="35"/>
      <c r="C990" s="35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</row>
    <row r="991" spans="1:26" ht="14.25" customHeight="1">
      <c r="A991" s="35"/>
      <c r="B991" s="35"/>
      <c r="C991" s="35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</row>
    <row r="992" spans="1:26" ht="14.25" customHeight="1">
      <c r="A992" s="35"/>
      <c r="B992" s="35"/>
      <c r="C992" s="35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1000"/>
  <sheetViews>
    <sheetView workbookViewId="0"/>
  </sheetViews>
  <sheetFormatPr defaultColWidth="16.83203125" defaultRowHeight="15" customHeight="1"/>
  <cols>
    <col min="1" max="26" width="10.1640625" customWidth="1"/>
  </cols>
  <sheetData>
    <row r="1" ht="10.5" customHeight="1"/>
    <row r="2" ht="10.5" customHeight="1"/>
    <row r="3" ht="10.5" customHeight="1"/>
    <row r="4" ht="10.5" customHeight="1"/>
    <row r="5" ht="10.5" customHeight="1"/>
    <row r="6" ht="10.5" customHeight="1"/>
    <row r="7" ht="10.5" customHeight="1"/>
    <row r="8" ht="10.5" customHeight="1"/>
    <row r="9" ht="10.5" customHeight="1"/>
    <row r="10" ht="10.5" customHeight="1"/>
    <row r="11" ht="10.5" customHeight="1"/>
    <row r="12" ht="10.5" customHeight="1"/>
    <row r="13" ht="10.5" customHeight="1"/>
    <row r="14" ht="10.5" customHeight="1"/>
    <row r="15" ht="10.5" customHeight="1"/>
    <row r="16" ht="10.5" customHeight="1"/>
    <row r="17" ht="10.5" customHeight="1"/>
    <row r="18" ht="10.5" customHeight="1"/>
    <row r="19" ht="10.5" customHeight="1"/>
    <row r="20" ht="10.5" customHeight="1"/>
    <row r="21" ht="10.5" customHeight="1"/>
    <row r="22" ht="10.5" customHeight="1"/>
    <row r="23" ht="10.5" customHeight="1"/>
    <row r="24" ht="10.5" customHeight="1"/>
    <row r="25" ht="10.5" customHeight="1"/>
    <row r="26" ht="10.5" customHeight="1"/>
    <row r="27" ht="10.5" customHeight="1"/>
    <row r="28" ht="10.5" customHeight="1"/>
    <row r="29" ht="10.5" customHeight="1"/>
    <row r="30" ht="10.5" customHeight="1"/>
    <row r="31" ht="10.5" customHeight="1"/>
    <row r="32" ht="10.5" customHeight="1"/>
    <row r="33" ht="10.5" customHeight="1"/>
    <row r="34" ht="10.5" customHeight="1"/>
    <row r="35" ht="10.5" customHeight="1"/>
    <row r="36" ht="10.5" customHeight="1"/>
    <row r="37" ht="10.5" customHeight="1"/>
    <row r="38" ht="10.5" customHeight="1"/>
    <row r="39" ht="10.5" customHeight="1"/>
    <row r="40" ht="10.5" customHeight="1"/>
    <row r="41" ht="10.5" customHeight="1"/>
    <row r="42" ht="10.5" customHeight="1"/>
    <row r="43" ht="10.5" customHeight="1"/>
    <row r="44" ht="10.5" customHeight="1"/>
    <row r="45" ht="10.5" customHeight="1"/>
    <row r="46" ht="10.5" customHeight="1"/>
    <row r="47" ht="10.5" customHeight="1"/>
    <row r="48" ht="10.5" customHeight="1"/>
    <row r="49" ht="10.5" customHeight="1"/>
    <row r="50" ht="10.5" customHeight="1"/>
    <row r="51" ht="10.5" customHeight="1"/>
    <row r="52" ht="10.5" customHeight="1"/>
    <row r="53" ht="10.5" customHeight="1"/>
    <row r="54" ht="10.5" customHeight="1"/>
    <row r="55" ht="10.5" customHeight="1"/>
    <row r="56" ht="10.5" customHeight="1"/>
    <row r="57" ht="10.5" customHeight="1"/>
    <row r="58" ht="10.5" customHeight="1"/>
    <row r="59" ht="10.5" customHeight="1"/>
    <row r="60" ht="10.5" customHeight="1"/>
    <row r="61" ht="10.5" customHeight="1"/>
    <row r="62" ht="10.5" customHeight="1"/>
    <row r="63" ht="10.5" customHeight="1"/>
    <row r="64" ht="10.5" customHeight="1"/>
    <row r="65" ht="10.5" customHeight="1"/>
    <row r="66" ht="10.5" customHeight="1"/>
    <row r="67" ht="10.5" customHeight="1"/>
    <row r="68" ht="10.5" customHeight="1"/>
    <row r="69" ht="10.5" customHeight="1"/>
    <row r="70" ht="10.5" customHeight="1"/>
    <row r="71" ht="10.5" customHeight="1"/>
    <row r="72" ht="10.5" customHeight="1"/>
    <row r="73" ht="10.5" customHeight="1"/>
    <row r="74" ht="10.5" customHeight="1"/>
    <row r="75" ht="10.5" customHeight="1"/>
    <row r="76" ht="10.5" customHeight="1"/>
    <row r="77" ht="10.5" customHeight="1"/>
    <row r="78" ht="10.5" customHeight="1"/>
    <row r="79" ht="10.5" customHeight="1"/>
    <row r="80" ht="10.5" customHeight="1"/>
    <row r="81" ht="10.5" customHeight="1"/>
    <row r="82" ht="10.5" customHeight="1"/>
    <row r="83" ht="10.5" customHeight="1"/>
    <row r="84" ht="10.5" customHeight="1"/>
    <row r="85" ht="10.5" customHeight="1"/>
    <row r="86" ht="10.5" customHeight="1"/>
    <row r="87" ht="10.5" customHeight="1"/>
    <row r="88" ht="10.5" customHeight="1"/>
    <row r="89" ht="10.5" customHeight="1"/>
    <row r="90" ht="10.5" customHeight="1"/>
    <row r="91" ht="10.5" customHeight="1"/>
    <row r="92" ht="10.5" customHeight="1"/>
    <row r="93" ht="10.5" customHeight="1"/>
    <row r="94" ht="10.5" customHeight="1"/>
    <row r="95" ht="10.5" customHeight="1"/>
    <row r="96" ht="10.5" customHeight="1"/>
    <row r="97" ht="10.5" customHeight="1"/>
    <row r="98" ht="10.5" customHeight="1"/>
    <row r="99" ht="10.5" customHeight="1"/>
    <row r="100" ht="10.5" customHeight="1"/>
    <row r="101" ht="10.5" customHeight="1"/>
    <row r="102" ht="10.5" customHeight="1"/>
    <row r="103" ht="10.5" customHeight="1"/>
    <row r="104" ht="10.5" customHeight="1"/>
    <row r="105" ht="10.5" customHeight="1"/>
    <row r="106" ht="10.5" customHeight="1"/>
    <row r="107" ht="10.5" customHeight="1"/>
    <row r="108" ht="10.5" customHeight="1"/>
    <row r="109" ht="10.5" customHeight="1"/>
    <row r="110" ht="10.5" customHeight="1"/>
    <row r="111" ht="10.5" customHeight="1"/>
    <row r="112" ht="10.5" customHeight="1"/>
    <row r="113" ht="10.5" customHeight="1"/>
    <row r="114" ht="10.5" customHeight="1"/>
    <row r="115" ht="10.5" customHeight="1"/>
    <row r="116" ht="10.5" customHeight="1"/>
    <row r="117" ht="10.5" customHeight="1"/>
    <row r="118" ht="10.5" customHeight="1"/>
    <row r="119" ht="10.5" customHeight="1"/>
    <row r="120" ht="10.5" customHeight="1"/>
    <row r="121" ht="10.5" customHeight="1"/>
    <row r="122" ht="10.5" customHeight="1"/>
    <row r="123" ht="10.5" customHeight="1"/>
    <row r="124" ht="10.5" customHeight="1"/>
    <row r="125" ht="10.5" customHeight="1"/>
    <row r="126" ht="10.5" customHeight="1"/>
    <row r="127" ht="10.5" customHeight="1"/>
    <row r="128" ht="10.5" customHeight="1"/>
    <row r="129" ht="10.5" customHeight="1"/>
    <row r="130" ht="10.5" customHeight="1"/>
    <row r="131" ht="10.5" customHeight="1"/>
    <row r="132" ht="10.5" customHeight="1"/>
    <row r="133" ht="10.5" customHeight="1"/>
    <row r="134" ht="10.5" customHeight="1"/>
    <row r="135" ht="10.5" customHeight="1"/>
    <row r="136" ht="10.5" customHeight="1"/>
    <row r="137" ht="10.5" customHeight="1"/>
    <row r="138" ht="10.5" customHeight="1"/>
    <row r="139" ht="10.5" customHeight="1"/>
    <row r="140" ht="10.5" customHeight="1"/>
    <row r="141" ht="10.5" customHeight="1"/>
    <row r="142" ht="10.5" customHeight="1"/>
    <row r="143" ht="10.5" customHeight="1"/>
    <row r="144" ht="10.5" customHeight="1"/>
    <row r="145" ht="10.5" customHeight="1"/>
    <row r="146" ht="10.5" customHeight="1"/>
    <row r="147" ht="10.5" customHeight="1"/>
    <row r="148" ht="10.5" customHeight="1"/>
    <row r="149" ht="10.5" customHeight="1"/>
    <row r="150" ht="10.5" customHeight="1"/>
    <row r="151" ht="10.5" customHeight="1"/>
    <row r="152" ht="10.5" customHeight="1"/>
    <row r="153" ht="10.5" customHeight="1"/>
    <row r="154" ht="10.5" customHeight="1"/>
    <row r="155" ht="10.5" customHeight="1"/>
    <row r="156" ht="10.5" customHeight="1"/>
    <row r="157" ht="10.5" customHeight="1"/>
    <row r="158" ht="10.5" customHeight="1"/>
    <row r="159" ht="10.5" customHeight="1"/>
    <row r="160" ht="10.5" customHeight="1"/>
    <row r="161" ht="10.5" customHeight="1"/>
    <row r="162" ht="10.5" customHeight="1"/>
    <row r="163" ht="10.5" customHeight="1"/>
    <row r="164" ht="10.5" customHeight="1"/>
    <row r="165" ht="10.5" customHeight="1"/>
    <row r="166" ht="10.5" customHeight="1"/>
    <row r="167" ht="10.5" customHeight="1"/>
    <row r="168" ht="10.5" customHeight="1"/>
    <row r="169" ht="10.5" customHeight="1"/>
    <row r="170" ht="10.5" customHeight="1"/>
    <row r="171" ht="10.5" customHeight="1"/>
    <row r="172" ht="10.5" customHeight="1"/>
    <row r="173" ht="10.5" customHeight="1"/>
    <row r="174" ht="10.5" customHeight="1"/>
    <row r="175" ht="10.5" customHeight="1"/>
    <row r="176" ht="10.5" customHeight="1"/>
    <row r="177" ht="10.5" customHeight="1"/>
    <row r="178" ht="10.5" customHeight="1"/>
    <row r="179" ht="10.5" customHeight="1"/>
    <row r="180" ht="10.5" customHeight="1"/>
    <row r="181" ht="10.5" customHeight="1"/>
    <row r="182" ht="10.5" customHeight="1"/>
    <row r="183" ht="10.5" customHeight="1"/>
    <row r="184" ht="10.5" customHeight="1"/>
    <row r="185" ht="10.5" customHeight="1"/>
    <row r="186" ht="10.5" customHeight="1"/>
    <row r="187" ht="10.5" customHeight="1"/>
    <row r="188" ht="10.5" customHeight="1"/>
    <row r="189" ht="10.5" customHeight="1"/>
    <row r="190" ht="10.5" customHeight="1"/>
    <row r="191" ht="10.5" customHeight="1"/>
    <row r="192" ht="10.5" customHeight="1"/>
    <row r="193" ht="10.5" customHeight="1"/>
    <row r="194" ht="10.5" customHeight="1"/>
    <row r="195" ht="10.5" customHeight="1"/>
    <row r="196" ht="10.5" customHeight="1"/>
    <row r="197" ht="10.5" customHeight="1"/>
    <row r="198" ht="10.5" customHeight="1"/>
    <row r="199" ht="10.5" customHeight="1"/>
    <row r="200" ht="10.5" customHeight="1"/>
    <row r="201" ht="10.5" customHeight="1"/>
    <row r="202" ht="10.5" customHeight="1"/>
    <row r="203" ht="10.5" customHeight="1"/>
    <row r="204" ht="10.5" customHeight="1"/>
    <row r="205" ht="10.5" customHeight="1"/>
    <row r="206" ht="10.5" customHeight="1"/>
    <row r="207" ht="10.5" customHeight="1"/>
    <row r="208" ht="10.5" customHeight="1"/>
    <row r="209" ht="10.5" customHeight="1"/>
    <row r="210" ht="10.5" customHeight="1"/>
    <row r="211" ht="10.5" customHeight="1"/>
    <row r="212" ht="10.5" customHeight="1"/>
    <row r="213" ht="10.5" customHeight="1"/>
    <row r="214" ht="10.5" customHeight="1"/>
    <row r="215" ht="10.5" customHeight="1"/>
    <row r="216" ht="10.5" customHeight="1"/>
    <row r="217" ht="10.5" customHeight="1"/>
    <row r="218" ht="10.5" customHeight="1"/>
    <row r="219" ht="10.5" customHeight="1"/>
    <row r="220" ht="10.5" customHeight="1"/>
    <row r="221" ht="10.5" customHeight="1"/>
    <row r="222" ht="10.5" customHeight="1"/>
    <row r="223" ht="10.5" customHeight="1"/>
    <row r="224" ht="10.5" customHeight="1"/>
    <row r="225" ht="10.5" customHeight="1"/>
    <row r="226" ht="10.5" customHeight="1"/>
    <row r="227" ht="10.5" customHeight="1"/>
    <row r="228" ht="10.5" customHeight="1"/>
    <row r="229" ht="10.5" customHeight="1"/>
    <row r="230" ht="10.5" customHeight="1"/>
    <row r="231" ht="10.5" customHeight="1"/>
    <row r="232" ht="10.5" customHeight="1"/>
    <row r="233" ht="10.5" customHeight="1"/>
    <row r="234" ht="10.5" customHeight="1"/>
    <row r="235" ht="10.5" customHeight="1"/>
    <row r="236" ht="10.5" customHeight="1"/>
    <row r="237" ht="10.5" customHeight="1"/>
    <row r="238" ht="10.5" customHeight="1"/>
    <row r="239" ht="10.5" customHeight="1"/>
    <row r="240" ht="10.5" customHeight="1"/>
    <row r="241" ht="10.5" customHeight="1"/>
    <row r="242" ht="10.5" customHeight="1"/>
    <row r="243" ht="10.5" customHeight="1"/>
    <row r="244" ht="10.5" customHeight="1"/>
    <row r="245" ht="10.5" customHeight="1"/>
    <row r="246" ht="10.5" customHeight="1"/>
    <row r="247" ht="10.5" customHeight="1"/>
    <row r="248" ht="10.5" customHeight="1"/>
    <row r="249" ht="10.5" customHeight="1"/>
    <row r="250" ht="10.5" customHeight="1"/>
    <row r="251" ht="10.5" customHeight="1"/>
    <row r="252" ht="10.5" customHeight="1"/>
    <row r="253" ht="10.5" customHeight="1"/>
    <row r="254" ht="10.5" customHeight="1"/>
    <row r="255" ht="10.5" customHeight="1"/>
    <row r="256" ht="10.5" customHeight="1"/>
    <row r="257" ht="10.5" customHeight="1"/>
    <row r="258" ht="10.5" customHeight="1"/>
    <row r="259" ht="10.5" customHeight="1"/>
    <row r="260" ht="10.5" customHeight="1"/>
    <row r="261" ht="10.5" customHeight="1"/>
    <row r="262" ht="10.5" customHeight="1"/>
    <row r="263" ht="10.5" customHeight="1"/>
    <row r="264" ht="10.5" customHeight="1"/>
    <row r="265" ht="10.5" customHeight="1"/>
    <row r="266" ht="10.5" customHeight="1"/>
    <row r="267" ht="10.5" customHeight="1"/>
    <row r="268" ht="10.5" customHeight="1"/>
    <row r="269" ht="10.5" customHeight="1"/>
    <row r="270" ht="10.5" customHeight="1"/>
    <row r="271" ht="10.5" customHeight="1"/>
    <row r="272" ht="10.5" customHeight="1"/>
    <row r="273" ht="10.5" customHeight="1"/>
    <row r="274" ht="10.5" customHeight="1"/>
    <row r="275" ht="10.5" customHeight="1"/>
    <row r="276" ht="10.5" customHeight="1"/>
    <row r="277" ht="10.5" customHeight="1"/>
    <row r="278" ht="10.5" customHeight="1"/>
    <row r="279" ht="10.5" customHeight="1"/>
    <row r="280" ht="10.5" customHeight="1"/>
    <row r="281" ht="10.5" customHeight="1"/>
    <row r="282" ht="10.5" customHeight="1"/>
    <row r="283" ht="10.5" customHeight="1"/>
    <row r="284" ht="10.5" customHeight="1"/>
    <row r="285" ht="10.5" customHeight="1"/>
    <row r="286" ht="10.5" customHeight="1"/>
    <row r="287" ht="10.5" customHeight="1"/>
    <row r="288" ht="10.5" customHeight="1"/>
    <row r="289" ht="10.5" customHeight="1"/>
    <row r="290" ht="10.5" customHeight="1"/>
    <row r="291" ht="10.5" customHeight="1"/>
    <row r="292" ht="10.5" customHeight="1"/>
    <row r="293" ht="10.5" customHeight="1"/>
    <row r="294" ht="10.5" customHeight="1"/>
    <row r="295" ht="10.5" customHeight="1"/>
    <row r="296" ht="10.5" customHeight="1"/>
    <row r="297" ht="10.5" customHeight="1"/>
    <row r="298" ht="10.5" customHeight="1"/>
    <row r="299" ht="10.5" customHeight="1"/>
    <row r="300" ht="10.5" customHeight="1"/>
    <row r="301" ht="10.5" customHeight="1"/>
    <row r="302" ht="10.5" customHeight="1"/>
    <row r="303" ht="10.5" customHeight="1"/>
    <row r="304" ht="10.5" customHeight="1"/>
    <row r="305" ht="10.5" customHeight="1"/>
    <row r="306" ht="10.5" customHeight="1"/>
    <row r="307" ht="10.5" customHeight="1"/>
    <row r="308" ht="10.5" customHeight="1"/>
    <row r="309" ht="10.5" customHeight="1"/>
    <row r="310" ht="10.5" customHeight="1"/>
    <row r="311" ht="10.5" customHeight="1"/>
    <row r="312" ht="10.5" customHeight="1"/>
    <row r="313" ht="10.5" customHeight="1"/>
    <row r="314" ht="10.5" customHeight="1"/>
    <row r="315" ht="10.5" customHeight="1"/>
    <row r="316" ht="10.5" customHeight="1"/>
    <row r="317" ht="10.5" customHeight="1"/>
    <row r="318" ht="10.5" customHeight="1"/>
    <row r="319" ht="10.5" customHeight="1"/>
    <row r="320" ht="10.5" customHeight="1"/>
    <row r="321" ht="10.5" customHeight="1"/>
    <row r="322" ht="10.5" customHeight="1"/>
    <row r="323" ht="10.5" customHeight="1"/>
    <row r="324" ht="10.5" customHeight="1"/>
    <row r="325" ht="10.5" customHeight="1"/>
    <row r="326" ht="10.5" customHeight="1"/>
    <row r="327" ht="10.5" customHeight="1"/>
    <row r="328" ht="10.5" customHeight="1"/>
    <row r="329" ht="10.5" customHeight="1"/>
    <row r="330" ht="10.5" customHeight="1"/>
    <row r="331" ht="10.5" customHeight="1"/>
    <row r="332" ht="10.5" customHeight="1"/>
    <row r="333" ht="10.5" customHeight="1"/>
    <row r="334" ht="10.5" customHeight="1"/>
    <row r="335" ht="10.5" customHeight="1"/>
    <row r="336" ht="10.5" customHeight="1"/>
    <row r="337" ht="10.5" customHeight="1"/>
    <row r="338" ht="10.5" customHeight="1"/>
    <row r="339" ht="10.5" customHeight="1"/>
    <row r="340" ht="10.5" customHeight="1"/>
    <row r="341" ht="10.5" customHeight="1"/>
    <row r="342" ht="10.5" customHeight="1"/>
    <row r="343" ht="10.5" customHeight="1"/>
    <row r="344" ht="10.5" customHeight="1"/>
    <row r="345" ht="10.5" customHeight="1"/>
    <row r="346" ht="10.5" customHeight="1"/>
    <row r="347" ht="10.5" customHeight="1"/>
    <row r="348" ht="10.5" customHeight="1"/>
    <row r="349" ht="10.5" customHeight="1"/>
    <row r="350" ht="10.5" customHeight="1"/>
    <row r="351" ht="10.5" customHeight="1"/>
    <row r="352" ht="10.5" customHeight="1"/>
    <row r="353" ht="10.5" customHeight="1"/>
    <row r="354" ht="10.5" customHeight="1"/>
    <row r="355" ht="10.5" customHeight="1"/>
    <row r="356" ht="10.5" customHeight="1"/>
    <row r="357" ht="10.5" customHeight="1"/>
    <row r="358" ht="10.5" customHeight="1"/>
    <row r="359" ht="10.5" customHeight="1"/>
    <row r="360" ht="10.5" customHeight="1"/>
    <row r="361" ht="10.5" customHeight="1"/>
    <row r="362" ht="10.5" customHeight="1"/>
    <row r="363" ht="10.5" customHeight="1"/>
    <row r="364" ht="10.5" customHeight="1"/>
    <row r="365" ht="10.5" customHeight="1"/>
    <row r="366" ht="10.5" customHeight="1"/>
    <row r="367" ht="10.5" customHeight="1"/>
    <row r="368" ht="10.5" customHeight="1"/>
    <row r="369" ht="10.5" customHeight="1"/>
    <row r="370" ht="10.5" customHeight="1"/>
    <row r="371" ht="10.5" customHeight="1"/>
    <row r="372" ht="10.5" customHeight="1"/>
    <row r="373" ht="10.5" customHeight="1"/>
    <row r="374" ht="10.5" customHeight="1"/>
    <row r="375" ht="10.5" customHeight="1"/>
    <row r="376" ht="10.5" customHeight="1"/>
    <row r="377" ht="10.5" customHeight="1"/>
    <row r="378" ht="10.5" customHeight="1"/>
    <row r="379" ht="10.5" customHeight="1"/>
    <row r="380" ht="10.5" customHeight="1"/>
    <row r="381" ht="10.5" customHeight="1"/>
    <row r="382" ht="10.5" customHeight="1"/>
    <row r="383" ht="10.5" customHeight="1"/>
    <row r="384" ht="10.5" customHeight="1"/>
    <row r="385" ht="10.5" customHeight="1"/>
    <row r="386" ht="10.5" customHeight="1"/>
    <row r="387" ht="10.5" customHeight="1"/>
    <row r="388" ht="10.5" customHeight="1"/>
    <row r="389" ht="10.5" customHeight="1"/>
    <row r="390" ht="10.5" customHeight="1"/>
    <row r="391" ht="10.5" customHeight="1"/>
    <row r="392" ht="10.5" customHeight="1"/>
    <row r="393" ht="10.5" customHeight="1"/>
    <row r="394" ht="10.5" customHeight="1"/>
    <row r="395" ht="10.5" customHeight="1"/>
    <row r="396" ht="10.5" customHeight="1"/>
    <row r="397" ht="10.5" customHeight="1"/>
    <row r="398" ht="10.5" customHeight="1"/>
    <row r="399" ht="10.5" customHeight="1"/>
    <row r="400" ht="10.5" customHeight="1"/>
    <row r="401" ht="10.5" customHeight="1"/>
    <row r="402" ht="10.5" customHeight="1"/>
    <row r="403" ht="10.5" customHeight="1"/>
    <row r="404" ht="10.5" customHeight="1"/>
    <row r="405" ht="10.5" customHeight="1"/>
    <row r="406" ht="10.5" customHeight="1"/>
    <row r="407" ht="10.5" customHeight="1"/>
    <row r="408" ht="10.5" customHeight="1"/>
    <row r="409" ht="10.5" customHeight="1"/>
    <row r="410" ht="10.5" customHeight="1"/>
    <row r="411" ht="10.5" customHeight="1"/>
    <row r="412" ht="10.5" customHeight="1"/>
    <row r="413" ht="10.5" customHeight="1"/>
    <row r="414" ht="10.5" customHeight="1"/>
    <row r="415" ht="10.5" customHeight="1"/>
    <row r="416" ht="10.5" customHeight="1"/>
    <row r="417" ht="10.5" customHeight="1"/>
    <row r="418" ht="10.5" customHeight="1"/>
    <row r="419" ht="10.5" customHeight="1"/>
    <row r="420" ht="10.5" customHeight="1"/>
    <row r="421" ht="10.5" customHeight="1"/>
    <row r="422" ht="10.5" customHeight="1"/>
    <row r="423" ht="10.5" customHeight="1"/>
    <row r="424" ht="10.5" customHeight="1"/>
    <row r="425" ht="10.5" customHeight="1"/>
    <row r="426" ht="10.5" customHeight="1"/>
    <row r="427" ht="10.5" customHeight="1"/>
    <row r="428" ht="10.5" customHeight="1"/>
    <row r="429" ht="10.5" customHeight="1"/>
    <row r="430" ht="10.5" customHeight="1"/>
    <row r="431" ht="10.5" customHeight="1"/>
    <row r="432" ht="10.5" customHeight="1"/>
    <row r="433" ht="10.5" customHeight="1"/>
    <row r="434" ht="10.5" customHeight="1"/>
    <row r="435" ht="10.5" customHeight="1"/>
    <row r="436" ht="10.5" customHeight="1"/>
    <row r="437" ht="10.5" customHeight="1"/>
    <row r="438" ht="10.5" customHeight="1"/>
    <row r="439" ht="10.5" customHeight="1"/>
    <row r="440" ht="10.5" customHeight="1"/>
    <row r="441" ht="10.5" customHeight="1"/>
    <row r="442" ht="10.5" customHeight="1"/>
    <row r="443" ht="10.5" customHeight="1"/>
    <row r="444" ht="10.5" customHeight="1"/>
    <row r="445" ht="10.5" customHeight="1"/>
    <row r="446" ht="10.5" customHeight="1"/>
    <row r="447" ht="10.5" customHeight="1"/>
    <row r="448" ht="10.5" customHeight="1"/>
    <row r="449" ht="10.5" customHeight="1"/>
    <row r="450" ht="10.5" customHeight="1"/>
    <row r="451" ht="10.5" customHeight="1"/>
    <row r="452" ht="10.5" customHeight="1"/>
    <row r="453" ht="10.5" customHeight="1"/>
    <row r="454" ht="10.5" customHeight="1"/>
    <row r="455" ht="10.5" customHeight="1"/>
    <row r="456" ht="10.5" customHeight="1"/>
    <row r="457" ht="10.5" customHeight="1"/>
    <row r="458" ht="10.5" customHeight="1"/>
    <row r="459" ht="10.5" customHeight="1"/>
    <row r="460" ht="10.5" customHeight="1"/>
    <row r="461" ht="10.5" customHeight="1"/>
    <row r="462" ht="10.5" customHeight="1"/>
    <row r="463" ht="10.5" customHeight="1"/>
    <row r="464" ht="10.5" customHeight="1"/>
    <row r="465" ht="10.5" customHeight="1"/>
    <row r="466" ht="10.5" customHeight="1"/>
    <row r="467" ht="10.5" customHeight="1"/>
    <row r="468" ht="10.5" customHeight="1"/>
    <row r="469" ht="10.5" customHeight="1"/>
    <row r="470" ht="10.5" customHeight="1"/>
    <row r="471" ht="10.5" customHeight="1"/>
    <row r="472" ht="10.5" customHeight="1"/>
    <row r="473" ht="10.5" customHeight="1"/>
    <row r="474" ht="10.5" customHeight="1"/>
    <row r="475" ht="10.5" customHeight="1"/>
    <row r="476" ht="10.5" customHeight="1"/>
    <row r="477" ht="10.5" customHeight="1"/>
    <row r="478" ht="10.5" customHeight="1"/>
    <row r="479" ht="10.5" customHeight="1"/>
    <row r="480" ht="10.5" customHeight="1"/>
    <row r="481" ht="10.5" customHeight="1"/>
    <row r="482" ht="10.5" customHeight="1"/>
    <row r="483" ht="10.5" customHeight="1"/>
    <row r="484" ht="10.5" customHeight="1"/>
    <row r="485" ht="10.5" customHeight="1"/>
    <row r="486" ht="10.5" customHeight="1"/>
    <row r="487" ht="10.5" customHeight="1"/>
    <row r="488" ht="10.5" customHeight="1"/>
    <row r="489" ht="10.5" customHeight="1"/>
    <row r="490" ht="10.5" customHeight="1"/>
    <row r="491" ht="10.5" customHeight="1"/>
    <row r="492" ht="10.5" customHeight="1"/>
    <row r="493" ht="10.5" customHeight="1"/>
    <row r="494" ht="10.5" customHeight="1"/>
    <row r="495" ht="10.5" customHeight="1"/>
    <row r="496" ht="10.5" customHeight="1"/>
    <row r="497" ht="10.5" customHeight="1"/>
    <row r="498" ht="10.5" customHeight="1"/>
    <row r="499" ht="10.5" customHeight="1"/>
    <row r="500" ht="10.5" customHeight="1"/>
    <row r="501" ht="10.5" customHeight="1"/>
    <row r="502" ht="10.5" customHeight="1"/>
    <row r="503" ht="10.5" customHeight="1"/>
    <row r="504" ht="10.5" customHeight="1"/>
    <row r="505" ht="10.5" customHeight="1"/>
    <row r="506" ht="10.5" customHeight="1"/>
    <row r="507" ht="10.5" customHeight="1"/>
    <row r="508" ht="10.5" customHeight="1"/>
    <row r="509" ht="10.5" customHeight="1"/>
    <row r="510" ht="10.5" customHeight="1"/>
    <row r="511" ht="10.5" customHeight="1"/>
    <row r="512" ht="10.5" customHeight="1"/>
    <row r="513" ht="10.5" customHeight="1"/>
    <row r="514" ht="10.5" customHeight="1"/>
    <row r="515" ht="10.5" customHeight="1"/>
    <row r="516" ht="10.5" customHeight="1"/>
    <row r="517" ht="10.5" customHeight="1"/>
    <row r="518" ht="10.5" customHeight="1"/>
    <row r="519" ht="10.5" customHeight="1"/>
    <row r="520" ht="10.5" customHeight="1"/>
    <row r="521" ht="10.5" customHeight="1"/>
    <row r="522" ht="10.5" customHeight="1"/>
    <row r="523" ht="10.5" customHeight="1"/>
    <row r="524" ht="10.5" customHeight="1"/>
    <row r="525" ht="10.5" customHeight="1"/>
    <row r="526" ht="10.5" customHeight="1"/>
    <row r="527" ht="10.5" customHeight="1"/>
    <row r="528" ht="10.5" customHeight="1"/>
    <row r="529" ht="10.5" customHeight="1"/>
    <row r="530" ht="10.5" customHeight="1"/>
    <row r="531" ht="10.5" customHeight="1"/>
    <row r="532" ht="10.5" customHeight="1"/>
    <row r="533" ht="10.5" customHeight="1"/>
    <row r="534" ht="10.5" customHeight="1"/>
    <row r="535" ht="10.5" customHeight="1"/>
    <row r="536" ht="10.5" customHeight="1"/>
    <row r="537" ht="10.5" customHeight="1"/>
    <row r="538" ht="10.5" customHeight="1"/>
    <row r="539" ht="10.5" customHeight="1"/>
    <row r="540" ht="10.5" customHeight="1"/>
    <row r="541" ht="10.5" customHeight="1"/>
    <row r="542" ht="10.5" customHeight="1"/>
    <row r="543" ht="10.5" customHeight="1"/>
    <row r="544" ht="10.5" customHeight="1"/>
    <row r="545" ht="10.5" customHeight="1"/>
    <row r="546" ht="10.5" customHeight="1"/>
    <row r="547" ht="10.5" customHeight="1"/>
    <row r="548" ht="10.5" customHeight="1"/>
    <row r="549" ht="10.5" customHeight="1"/>
    <row r="550" ht="10.5" customHeight="1"/>
    <row r="551" ht="10.5" customHeight="1"/>
    <row r="552" ht="10.5" customHeight="1"/>
    <row r="553" ht="10.5" customHeight="1"/>
    <row r="554" ht="10.5" customHeight="1"/>
    <row r="555" ht="10.5" customHeight="1"/>
    <row r="556" ht="10.5" customHeight="1"/>
    <row r="557" ht="10.5" customHeight="1"/>
    <row r="558" ht="10.5" customHeight="1"/>
    <row r="559" ht="10.5" customHeight="1"/>
    <row r="560" ht="10.5" customHeight="1"/>
    <row r="561" ht="10.5" customHeight="1"/>
    <row r="562" ht="10.5" customHeight="1"/>
    <row r="563" ht="10.5" customHeight="1"/>
    <row r="564" ht="10.5" customHeight="1"/>
    <row r="565" ht="10.5" customHeight="1"/>
    <row r="566" ht="10.5" customHeight="1"/>
    <row r="567" ht="10.5" customHeight="1"/>
    <row r="568" ht="10.5" customHeight="1"/>
    <row r="569" ht="10.5" customHeight="1"/>
    <row r="570" ht="10.5" customHeight="1"/>
    <row r="571" ht="10.5" customHeight="1"/>
    <row r="572" ht="10.5" customHeight="1"/>
    <row r="573" ht="10.5" customHeight="1"/>
    <row r="574" ht="10.5" customHeight="1"/>
    <row r="575" ht="10.5" customHeight="1"/>
    <row r="576" ht="10.5" customHeight="1"/>
    <row r="577" ht="10.5" customHeight="1"/>
    <row r="578" ht="10.5" customHeight="1"/>
    <row r="579" ht="10.5" customHeight="1"/>
    <row r="580" ht="10.5" customHeight="1"/>
    <row r="581" ht="10.5" customHeight="1"/>
    <row r="582" ht="10.5" customHeight="1"/>
    <row r="583" ht="10.5" customHeight="1"/>
    <row r="584" ht="10.5" customHeight="1"/>
    <row r="585" ht="10.5" customHeight="1"/>
    <row r="586" ht="10.5" customHeight="1"/>
    <row r="587" ht="10.5" customHeight="1"/>
    <row r="588" ht="10.5" customHeight="1"/>
    <row r="589" ht="10.5" customHeight="1"/>
    <row r="590" ht="10.5" customHeight="1"/>
    <row r="591" ht="10.5" customHeight="1"/>
    <row r="592" ht="10.5" customHeight="1"/>
    <row r="593" ht="10.5" customHeight="1"/>
    <row r="594" ht="10.5" customHeight="1"/>
    <row r="595" ht="10.5" customHeight="1"/>
    <row r="596" ht="10.5" customHeight="1"/>
    <row r="597" ht="10.5" customHeight="1"/>
    <row r="598" ht="10.5" customHeight="1"/>
    <row r="599" ht="10.5" customHeight="1"/>
    <row r="600" ht="10.5" customHeight="1"/>
    <row r="601" ht="10.5" customHeight="1"/>
    <row r="602" ht="10.5" customHeight="1"/>
    <row r="603" ht="10.5" customHeight="1"/>
    <row r="604" ht="10.5" customHeight="1"/>
    <row r="605" ht="10.5" customHeight="1"/>
    <row r="606" ht="10.5" customHeight="1"/>
    <row r="607" ht="10.5" customHeight="1"/>
    <row r="608" ht="10.5" customHeight="1"/>
    <row r="609" ht="10.5" customHeight="1"/>
    <row r="610" ht="10.5" customHeight="1"/>
    <row r="611" ht="10.5" customHeight="1"/>
    <row r="612" ht="10.5" customHeight="1"/>
    <row r="613" ht="10.5" customHeight="1"/>
    <row r="614" ht="10.5" customHeight="1"/>
    <row r="615" ht="10.5" customHeight="1"/>
    <row r="616" ht="10.5" customHeight="1"/>
    <row r="617" ht="10.5" customHeight="1"/>
    <row r="618" ht="10.5" customHeight="1"/>
    <row r="619" ht="10.5" customHeight="1"/>
    <row r="620" ht="10.5" customHeight="1"/>
    <row r="621" ht="10.5" customHeight="1"/>
    <row r="622" ht="10.5" customHeight="1"/>
    <row r="623" ht="10.5" customHeight="1"/>
    <row r="624" ht="10.5" customHeight="1"/>
    <row r="625" ht="10.5" customHeight="1"/>
    <row r="626" ht="10.5" customHeight="1"/>
    <row r="627" ht="10.5" customHeight="1"/>
    <row r="628" ht="10.5" customHeight="1"/>
    <row r="629" ht="10.5" customHeight="1"/>
    <row r="630" ht="10.5" customHeight="1"/>
    <row r="631" ht="10.5" customHeight="1"/>
    <row r="632" ht="10.5" customHeight="1"/>
    <row r="633" ht="10.5" customHeight="1"/>
    <row r="634" ht="10.5" customHeight="1"/>
    <row r="635" ht="10.5" customHeight="1"/>
    <row r="636" ht="10.5" customHeight="1"/>
    <row r="637" ht="10.5" customHeight="1"/>
    <row r="638" ht="10.5" customHeight="1"/>
    <row r="639" ht="10.5" customHeight="1"/>
    <row r="640" ht="10.5" customHeight="1"/>
    <row r="641" ht="10.5" customHeight="1"/>
    <row r="642" ht="10.5" customHeight="1"/>
    <row r="643" ht="10.5" customHeight="1"/>
    <row r="644" ht="10.5" customHeight="1"/>
    <row r="645" ht="10.5" customHeight="1"/>
    <row r="646" ht="10.5" customHeight="1"/>
    <row r="647" ht="10.5" customHeight="1"/>
    <row r="648" ht="10.5" customHeight="1"/>
    <row r="649" ht="10.5" customHeight="1"/>
    <row r="650" ht="10.5" customHeight="1"/>
    <row r="651" ht="10.5" customHeight="1"/>
    <row r="652" ht="10.5" customHeight="1"/>
    <row r="653" ht="10.5" customHeight="1"/>
    <row r="654" ht="10.5" customHeight="1"/>
    <row r="655" ht="10.5" customHeight="1"/>
    <row r="656" ht="10.5" customHeight="1"/>
    <row r="657" ht="10.5" customHeight="1"/>
    <row r="658" ht="10.5" customHeight="1"/>
    <row r="659" ht="10.5" customHeight="1"/>
    <row r="660" ht="10.5" customHeight="1"/>
    <row r="661" ht="10.5" customHeight="1"/>
    <row r="662" ht="10.5" customHeight="1"/>
    <row r="663" ht="10.5" customHeight="1"/>
    <row r="664" ht="10.5" customHeight="1"/>
    <row r="665" ht="10.5" customHeight="1"/>
    <row r="666" ht="10.5" customHeight="1"/>
    <row r="667" ht="10.5" customHeight="1"/>
    <row r="668" ht="10.5" customHeight="1"/>
    <row r="669" ht="10.5" customHeight="1"/>
    <row r="670" ht="10.5" customHeight="1"/>
    <row r="671" ht="10.5" customHeight="1"/>
    <row r="672" ht="10.5" customHeight="1"/>
    <row r="673" ht="10.5" customHeight="1"/>
    <row r="674" ht="10.5" customHeight="1"/>
    <row r="675" ht="10.5" customHeight="1"/>
    <row r="676" ht="10.5" customHeight="1"/>
    <row r="677" ht="10.5" customHeight="1"/>
    <row r="678" ht="10.5" customHeight="1"/>
    <row r="679" ht="10.5" customHeight="1"/>
    <row r="680" ht="10.5" customHeight="1"/>
    <row r="681" ht="10.5" customHeight="1"/>
    <row r="682" ht="10.5" customHeight="1"/>
    <row r="683" ht="10.5" customHeight="1"/>
    <row r="684" ht="10.5" customHeight="1"/>
    <row r="685" ht="10.5" customHeight="1"/>
    <row r="686" ht="10.5" customHeight="1"/>
    <row r="687" ht="10.5" customHeight="1"/>
    <row r="688" ht="10.5" customHeight="1"/>
    <row r="689" ht="10.5" customHeight="1"/>
    <row r="690" ht="10.5" customHeight="1"/>
    <row r="691" ht="10.5" customHeight="1"/>
    <row r="692" ht="10.5" customHeight="1"/>
    <row r="693" ht="10.5" customHeight="1"/>
    <row r="694" ht="10.5" customHeight="1"/>
    <row r="695" ht="10.5" customHeight="1"/>
    <row r="696" ht="10.5" customHeight="1"/>
    <row r="697" ht="10.5" customHeight="1"/>
    <row r="698" ht="10.5" customHeight="1"/>
    <row r="699" ht="10.5" customHeight="1"/>
    <row r="700" ht="10.5" customHeight="1"/>
    <row r="701" ht="10.5" customHeight="1"/>
    <row r="702" ht="10.5" customHeight="1"/>
    <row r="703" ht="10.5" customHeight="1"/>
    <row r="704" ht="10.5" customHeight="1"/>
    <row r="705" ht="10.5" customHeight="1"/>
    <row r="706" ht="10.5" customHeight="1"/>
    <row r="707" ht="10.5" customHeight="1"/>
    <row r="708" ht="10.5" customHeight="1"/>
    <row r="709" ht="10.5" customHeight="1"/>
    <row r="710" ht="10.5" customHeight="1"/>
    <row r="711" ht="10.5" customHeight="1"/>
    <row r="712" ht="10.5" customHeight="1"/>
    <row r="713" ht="10.5" customHeight="1"/>
    <row r="714" ht="10.5" customHeight="1"/>
    <row r="715" ht="10.5" customHeight="1"/>
    <row r="716" ht="10.5" customHeight="1"/>
    <row r="717" ht="10.5" customHeight="1"/>
    <row r="718" ht="10.5" customHeight="1"/>
    <row r="719" ht="10.5" customHeight="1"/>
    <row r="720" ht="10.5" customHeight="1"/>
    <row r="721" ht="10.5" customHeight="1"/>
    <row r="722" ht="10.5" customHeight="1"/>
    <row r="723" ht="10.5" customHeight="1"/>
    <row r="724" ht="10.5" customHeight="1"/>
    <row r="725" ht="10.5" customHeight="1"/>
    <row r="726" ht="10.5" customHeight="1"/>
    <row r="727" ht="10.5" customHeight="1"/>
    <row r="728" ht="10.5" customHeight="1"/>
    <row r="729" ht="10.5" customHeight="1"/>
    <row r="730" ht="10.5" customHeight="1"/>
    <row r="731" ht="10.5" customHeight="1"/>
    <row r="732" ht="10.5" customHeight="1"/>
    <row r="733" ht="10.5" customHeight="1"/>
    <row r="734" ht="10.5" customHeight="1"/>
    <row r="735" ht="10.5" customHeight="1"/>
    <row r="736" ht="10.5" customHeight="1"/>
    <row r="737" ht="10.5" customHeight="1"/>
    <row r="738" ht="10.5" customHeight="1"/>
    <row r="739" ht="10.5" customHeight="1"/>
    <row r="740" ht="10.5" customHeight="1"/>
    <row r="741" ht="10.5" customHeight="1"/>
    <row r="742" ht="10.5" customHeight="1"/>
    <row r="743" ht="10.5" customHeight="1"/>
    <row r="744" ht="10.5" customHeight="1"/>
    <row r="745" ht="10.5" customHeight="1"/>
    <row r="746" ht="10.5" customHeight="1"/>
    <row r="747" ht="10.5" customHeight="1"/>
    <row r="748" ht="10.5" customHeight="1"/>
    <row r="749" ht="10.5" customHeight="1"/>
    <row r="750" ht="10.5" customHeight="1"/>
    <row r="751" ht="10.5" customHeight="1"/>
    <row r="752" ht="10.5" customHeight="1"/>
    <row r="753" ht="10.5" customHeight="1"/>
    <row r="754" ht="10.5" customHeight="1"/>
    <row r="755" ht="10.5" customHeight="1"/>
    <row r="756" ht="10.5" customHeight="1"/>
    <row r="757" ht="10.5" customHeight="1"/>
    <row r="758" ht="10.5" customHeight="1"/>
    <row r="759" ht="10.5" customHeight="1"/>
    <row r="760" ht="10.5" customHeight="1"/>
    <row r="761" ht="10.5" customHeight="1"/>
    <row r="762" ht="10.5" customHeight="1"/>
    <row r="763" ht="10.5" customHeight="1"/>
    <row r="764" ht="10.5" customHeight="1"/>
    <row r="765" ht="10.5" customHeight="1"/>
    <row r="766" ht="10.5" customHeight="1"/>
    <row r="767" ht="10.5" customHeight="1"/>
    <row r="768" ht="10.5" customHeight="1"/>
    <row r="769" ht="10.5" customHeight="1"/>
    <row r="770" ht="10.5" customHeight="1"/>
    <row r="771" ht="10.5" customHeight="1"/>
    <row r="772" ht="10.5" customHeight="1"/>
    <row r="773" ht="10.5" customHeight="1"/>
    <row r="774" ht="10.5" customHeight="1"/>
    <row r="775" ht="10.5" customHeight="1"/>
    <row r="776" ht="10.5" customHeight="1"/>
    <row r="777" ht="10.5" customHeight="1"/>
    <row r="778" ht="10.5" customHeight="1"/>
    <row r="779" ht="10.5" customHeight="1"/>
    <row r="780" ht="10.5" customHeight="1"/>
    <row r="781" ht="10.5" customHeight="1"/>
    <row r="782" ht="10.5" customHeight="1"/>
    <row r="783" ht="10.5" customHeight="1"/>
    <row r="784" ht="10.5" customHeight="1"/>
    <row r="785" ht="10.5" customHeight="1"/>
    <row r="786" ht="10.5" customHeight="1"/>
    <row r="787" ht="10.5" customHeight="1"/>
    <row r="788" ht="10.5" customHeight="1"/>
    <row r="789" ht="10.5" customHeight="1"/>
    <row r="790" ht="10.5" customHeight="1"/>
    <row r="791" ht="10.5" customHeight="1"/>
    <row r="792" ht="10.5" customHeight="1"/>
    <row r="793" ht="10.5" customHeight="1"/>
    <row r="794" ht="10.5" customHeight="1"/>
    <row r="795" ht="10.5" customHeight="1"/>
    <row r="796" ht="10.5" customHeight="1"/>
    <row r="797" ht="10.5" customHeight="1"/>
    <row r="798" ht="10.5" customHeight="1"/>
    <row r="799" ht="10.5" customHeight="1"/>
    <row r="800" ht="10.5" customHeight="1"/>
    <row r="801" ht="10.5" customHeight="1"/>
    <row r="802" ht="10.5" customHeight="1"/>
    <row r="803" ht="10.5" customHeight="1"/>
    <row r="804" ht="10.5" customHeight="1"/>
    <row r="805" ht="10.5" customHeight="1"/>
    <row r="806" ht="10.5" customHeight="1"/>
    <row r="807" ht="10.5" customHeight="1"/>
    <row r="808" ht="10.5" customHeight="1"/>
    <row r="809" ht="10.5" customHeight="1"/>
    <row r="810" ht="10.5" customHeight="1"/>
    <row r="811" ht="10.5" customHeight="1"/>
    <row r="812" ht="10.5" customHeight="1"/>
    <row r="813" ht="10.5" customHeight="1"/>
    <row r="814" ht="10.5" customHeight="1"/>
    <row r="815" ht="10.5" customHeight="1"/>
    <row r="816" ht="10.5" customHeight="1"/>
    <row r="817" ht="10.5" customHeight="1"/>
    <row r="818" ht="10.5" customHeight="1"/>
    <row r="819" ht="10.5" customHeight="1"/>
    <row r="820" ht="10.5" customHeight="1"/>
    <row r="821" ht="10.5" customHeight="1"/>
    <row r="822" ht="10.5" customHeight="1"/>
    <row r="823" ht="10.5" customHeight="1"/>
    <row r="824" ht="10.5" customHeight="1"/>
    <row r="825" ht="10.5" customHeight="1"/>
    <row r="826" ht="10.5" customHeight="1"/>
    <row r="827" ht="10.5" customHeight="1"/>
    <row r="828" ht="10.5" customHeight="1"/>
    <row r="829" ht="10.5" customHeight="1"/>
    <row r="830" ht="10.5" customHeight="1"/>
    <row r="831" ht="10.5" customHeight="1"/>
    <row r="832" ht="10.5" customHeight="1"/>
    <row r="833" ht="10.5" customHeight="1"/>
    <row r="834" ht="10.5" customHeight="1"/>
    <row r="835" ht="10.5" customHeight="1"/>
    <row r="836" ht="10.5" customHeight="1"/>
    <row r="837" ht="10.5" customHeight="1"/>
    <row r="838" ht="10.5" customHeight="1"/>
    <row r="839" ht="10.5" customHeight="1"/>
    <row r="840" ht="10.5" customHeight="1"/>
    <row r="841" ht="10.5" customHeight="1"/>
    <row r="842" ht="10.5" customHeight="1"/>
    <row r="843" ht="10.5" customHeight="1"/>
    <row r="844" ht="10.5" customHeight="1"/>
    <row r="845" ht="10.5" customHeight="1"/>
    <row r="846" ht="10.5" customHeight="1"/>
    <row r="847" ht="10.5" customHeight="1"/>
    <row r="848" ht="10.5" customHeight="1"/>
    <row r="849" ht="10.5" customHeight="1"/>
    <row r="850" ht="10.5" customHeight="1"/>
    <row r="851" ht="10.5" customHeight="1"/>
    <row r="852" ht="10.5" customHeight="1"/>
    <row r="853" ht="10.5" customHeight="1"/>
    <row r="854" ht="10.5" customHeight="1"/>
    <row r="855" ht="10.5" customHeight="1"/>
    <row r="856" ht="10.5" customHeight="1"/>
    <row r="857" ht="10.5" customHeight="1"/>
    <row r="858" ht="10.5" customHeight="1"/>
    <row r="859" ht="10.5" customHeight="1"/>
    <row r="860" ht="10.5" customHeight="1"/>
    <row r="861" ht="10.5" customHeight="1"/>
    <row r="862" ht="10.5" customHeight="1"/>
    <row r="863" ht="10.5" customHeight="1"/>
    <row r="864" ht="10.5" customHeight="1"/>
    <row r="865" ht="10.5" customHeight="1"/>
    <row r="866" ht="10.5" customHeight="1"/>
    <row r="867" ht="10.5" customHeight="1"/>
    <row r="868" ht="10.5" customHeight="1"/>
    <row r="869" ht="10.5" customHeight="1"/>
    <row r="870" ht="10.5" customHeight="1"/>
    <row r="871" ht="10.5" customHeight="1"/>
    <row r="872" ht="10.5" customHeight="1"/>
    <row r="873" ht="10.5" customHeight="1"/>
    <row r="874" ht="10.5" customHeight="1"/>
    <row r="875" ht="10.5" customHeight="1"/>
    <row r="876" ht="10.5" customHeight="1"/>
    <row r="877" ht="10.5" customHeight="1"/>
    <row r="878" ht="10.5" customHeight="1"/>
    <row r="879" ht="10.5" customHeight="1"/>
    <row r="880" ht="10.5" customHeight="1"/>
    <row r="881" ht="10.5" customHeight="1"/>
    <row r="882" ht="10.5" customHeight="1"/>
    <row r="883" ht="10.5" customHeight="1"/>
    <row r="884" ht="10.5" customHeight="1"/>
    <row r="885" ht="10.5" customHeight="1"/>
    <row r="886" ht="10.5" customHeight="1"/>
    <row r="887" ht="10.5" customHeight="1"/>
    <row r="888" ht="10.5" customHeight="1"/>
    <row r="889" ht="10.5" customHeight="1"/>
    <row r="890" ht="10.5" customHeight="1"/>
    <row r="891" ht="10.5" customHeight="1"/>
    <row r="892" ht="10.5" customHeight="1"/>
    <row r="893" ht="10.5" customHeight="1"/>
    <row r="894" ht="10.5" customHeight="1"/>
    <row r="895" ht="10.5" customHeight="1"/>
    <row r="896" ht="10.5" customHeight="1"/>
    <row r="897" ht="10.5" customHeight="1"/>
    <row r="898" ht="10.5" customHeight="1"/>
    <row r="899" ht="10.5" customHeight="1"/>
    <row r="900" ht="10.5" customHeight="1"/>
    <row r="901" ht="10.5" customHeight="1"/>
    <row r="902" ht="10.5" customHeight="1"/>
    <row r="903" ht="10.5" customHeight="1"/>
    <row r="904" ht="10.5" customHeight="1"/>
    <row r="905" ht="10.5" customHeight="1"/>
    <row r="906" ht="10.5" customHeight="1"/>
    <row r="907" ht="10.5" customHeight="1"/>
    <row r="908" ht="10.5" customHeight="1"/>
    <row r="909" ht="10.5" customHeight="1"/>
    <row r="910" ht="10.5" customHeight="1"/>
    <row r="911" ht="10.5" customHeight="1"/>
    <row r="912" ht="10.5" customHeight="1"/>
    <row r="913" ht="10.5" customHeight="1"/>
    <row r="914" ht="10.5" customHeight="1"/>
    <row r="915" ht="10.5" customHeight="1"/>
    <row r="916" ht="10.5" customHeight="1"/>
    <row r="917" ht="10.5" customHeight="1"/>
    <row r="918" ht="10.5" customHeight="1"/>
    <row r="919" ht="10.5" customHeight="1"/>
    <row r="920" ht="10.5" customHeight="1"/>
    <row r="921" ht="10.5" customHeight="1"/>
    <row r="922" ht="10.5" customHeight="1"/>
    <row r="923" ht="10.5" customHeight="1"/>
    <row r="924" ht="10.5" customHeight="1"/>
    <row r="925" ht="10.5" customHeight="1"/>
    <row r="926" ht="10.5" customHeight="1"/>
    <row r="927" ht="10.5" customHeight="1"/>
    <row r="928" ht="10.5" customHeight="1"/>
    <row r="929" ht="10.5" customHeight="1"/>
    <row r="930" ht="10.5" customHeight="1"/>
    <row r="931" ht="10.5" customHeight="1"/>
    <row r="932" ht="10.5" customHeight="1"/>
    <row r="933" ht="10.5" customHeight="1"/>
    <row r="934" ht="10.5" customHeight="1"/>
    <row r="935" ht="10.5" customHeight="1"/>
    <row r="936" ht="10.5" customHeight="1"/>
    <row r="937" ht="10.5" customHeight="1"/>
    <row r="938" ht="10.5" customHeight="1"/>
    <row r="939" ht="10.5" customHeight="1"/>
    <row r="940" ht="10.5" customHeight="1"/>
    <row r="941" ht="10.5" customHeight="1"/>
    <row r="942" ht="10.5" customHeight="1"/>
    <row r="943" ht="10.5" customHeight="1"/>
    <row r="944" ht="10.5" customHeight="1"/>
    <row r="945" ht="10.5" customHeight="1"/>
    <row r="946" ht="10.5" customHeight="1"/>
    <row r="947" ht="10.5" customHeight="1"/>
    <row r="948" ht="10.5" customHeight="1"/>
    <row r="949" ht="10.5" customHeight="1"/>
    <row r="950" ht="10.5" customHeight="1"/>
    <row r="951" ht="10.5" customHeight="1"/>
    <row r="952" ht="10.5" customHeight="1"/>
    <row r="953" ht="10.5" customHeight="1"/>
    <row r="954" ht="10.5" customHeight="1"/>
    <row r="955" ht="10.5" customHeight="1"/>
    <row r="956" ht="10.5" customHeight="1"/>
    <row r="957" ht="10.5" customHeight="1"/>
    <row r="958" ht="10.5" customHeight="1"/>
    <row r="959" ht="10.5" customHeight="1"/>
    <row r="960" ht="10.5" customHeight="1"/>
    <row r="961" ht="10.5" customHeight="1"/>
    <row r="962" ht="10.5" customHeight="1"/>
    <row r="963" ht="10.5" customHeight="1"/>
    <row r="964" ht="10.5" customHeight="1"/>
    <row r="965" ht="10.5" customHeight="1"/>
    <row r="966" ht="10.5" customHeight="1"/>
    <row r="967" ht="10.5" customHeight="1"/>
    <row r="968" ht="10.5" customHeight="1"/>
    <row r="969" ht="10.5" customHeight="1"/>
    <row r="970" ht="10.5" customHeight="1"/>
    <row r="971" ht="10.5" customHeight="1"/>
    <row r="972" ht="10.5" customHeight="1"/>
    <row r="973" ht="10.5" customHeight="1"/>
    <row r="974" ht="10.5" customHeight="1"/>
    <row r="975" ht="10.5" customHeight="1"/>
    <row r="976" ht="10.5" customHeight="1"/>
    <row r="977" ht="10.5" customHeight="1"/>
    <row r="978" ht="10.5" customHeight="1"/>
    <row r="979" ht="10.5" customHeight="1"/>
    <row r="980" ht="10.5" customHeight="1"/>
    <row r="981" ht="10.5" customHeight="1"/>
    <row r="982" ht="10.5" customHeight="1"/>
    <row r="983" ht="10.5" customHeight="1"/>
    <row r="984" ht="10.5" customHeight="1"/>
    <row r="985" ht="10.5" customHeight="1"/>
    <row r="986" ht="10.5" customHeight="1"/>
    <row r="987" ht="10.5" customHeight="1"/>
    <row r="988" ht="10.5" customHeight="1"/>
    <row r="989" ht="10.5" customHeight="1"/>
    <row r="990" ht="10.5" customHeight="1"/>
    <row r="991" ht="10.5" customHeight="1"/>
    <row r="992" ht="10.5" customHeight="1"/>
    <row r="993" ht="10.5" customHeight="1"/>
    <row r="994" ht="10.5" customHeight="1"/>
    <row r="995" ht="10.5" customHeight="1"/>
    <row r="996" ht="10.5" customHeight="1"/>
    <row r="997" ht="10.5" customHeight="1"/>
    <row r="998" ht="10.5" customHeight="1"/>
    <row r="999" ht="10.5" customHeight="1"/>
    <row r="1000" ht="10.5" customHeigh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2"/>
  <sheetViews>
    <sheetView topLeftCell="A89" zoomScale="87" zoomScaleNormal="87" workbookViewId="0">
      <selection activeCell="H101" sqref="H101"/>
    </sheetView>
  </sheetViews>
  <sheetFormatPr defaultRowHeight="10.5"/>
  <cols>
    <col min="1" max="1" width="14.1640625" customWidth="1"/>
    <col min="2" max="2" width="78.5" customWidth="1"/>
    <col min="3" max="3" width="45.83203125" customWidth="1"/>
    <col min="4" max="4" width="28.33203125" customWidth="1"/>
    <col min="5" max="5" width="18.83203125" customWidth="1"/>
  </cols>
  <sheetData>
    <row r="1" spans="1:5" ht="15.75">
      <c r="A1" s="834" t="s">
        <v>456</v>
      </c>
      <c r="B1" s="833"/>
      <c r="C1" s="833"/>
      <c r="D1" s="833"/>
      <c r="E1" s="833"/>
    </row>
    <row r="2" spans="1:5" ht="15.75">
      <c r="A2" s="835"/>
      <c r="B2" s="833"/>
      <c r="C2" s="833"/>
      <c r="D2" s="833"/>
      <c r="E2" s="833"/>
    </row>
    <row r="3" spans="1:5" ht="15.75">
      <c r="A3" s="838" t="s">
        <v>457</v>
      </c>
      <c r="B3" s="833"/>
      <c r="C3" s="833"/>
      <c r="D3" s="833"/>
      <c r="E3" s="833"/>
    </row>
    <row r="4" spans="1:5" ht="72" customHeight="1">
      <c r="A4" s="829" t="s">
        <v>461</v>
      </c>
      <c r="B4" s="830"/>
      <c r="C4" s="830"/>
      <c r="D4" s="830"/>
      <c r="E4" s="830"/>
    </row>
    <row r="5" spans="1:5" ht="23.25" customHeight="1">
      <c r="A5" s="829" t="s">
        <v>362</v>
      </c>
      <c r="B5" s="833"/>
      <c r="C5" s="833"/>
      <c r="D5" s="833"/>
      <c r="E5" s="833"/>
    </row>
    <row r="6" spans="1:5" ht="41.25" customHeight="1">
      <c r="A6" s="827" t="s">
        <v>443</v>
      </c>
      <c r="B6" s="828"/>
      <c r="C6" s="828"/>
      <c r="D6" s="828"/>
      <c r="E6" s="828"/>
    </row>
    <row r="7" spans="1:5" ht="42" customHeight="1">
      <c r="A7" s="827" t="s">
        <v>433</v>
      </c>
      <c r="B7" s="832"/>
      <c r="C7" s="832"/>
      <c r="D7" s="832"/>
      <c r="E7" s="832"/>
    </row>
    <row r="8" spans="1:5" ht="55.5" customHeight="1">
      <c r="A8" s="827" t="s">
        <v>434</v>
      </c>
      <c r="B8" s="828"/>
      <c r="C8" s="828"/>
      <c r="D8" s="828"/>
      <c r="E8" s="613"/>
    </row>
    <row r="9" spans="1:5" ht="38.25" customHeight="1">
      <c r="A9" s="827" t="s">
        <v>435</v>
      </c>
      <c r="B9" s="832"/>
      <c r="C9" s="832"/>
      <c r="D9" s="832"/>
      <c r="E9" s="832"/>
    </row>
    <row r="10" spans="1:5" ht="44.25" customHeight="1">
      <c r="A10" s="827" t="s">
        <v>436</v>
      </c>
      <c r="B10" s="832"/>
      <c r="C10" s="832"/>
      <c r="D10" s="832"/>
      <c r="E10" s="832"/>
    </row>
    <row r="11" spans="1:5" ht="44.25" customHeight="1">
      <c r="A11" s="827" t="s">
        <v>363</v>
      </c>
      <c r="B11" s="832"/>
      <c r="C11" s="832"/>
      <c r="D11" s="832"/>
      <c r="E11" s="832"/>
    </row>
    <row r="12" spans="1:5" ht="67.5" customHeight="1">
      <c r="A12" s="827" t="s">
        <v>437</v>
      </c>
      <c r="B12" s="832"/>
      <c r="C12" s="832"/>
      <c r="D12" s="832"/>
      <c r="E12" s="832"/>
    </row>
    <row r="13" spans="1:5" ht="39.75" customHeight="1">
      <c r="A13" s="827" t="s">
        <v>438</v>
      </c>
      <c r="B13" s="833"/>
      <c r="C13" s="833"/>
      <c r="D13" s="833"/>
      <c r="E13" s="833"/>
    </row>
    <row r="14" spans="1:5" ht="46.5" customHeight="1">
      <c r="A14" s="827" t="s">
        <v>439</v>
      </c>
      <c r="B14" s="832"/>
      <c r="C14" s="832"/>
      <c r="D14" s="832"/>
      <c r="E14" s="833"/>
    </row>
    <row r="15" spans="1:5" ht="54.75" customHeight="1">
      <c r="A15" s="827" t="s">
        <v>440</v>
      </c>
      <c r="B15" s="832"/>
      <c r="C15" s="832"/>
      <c r="D15" s="832"/>
      <c r="E15" s="833"/>
    </row>
    <row r="16" spans="1:5" ht="42" customHeight="1">
      <c r="A16" s="827" t="s">
        <v>441</v>
      </c>
      <c r="B16" s="832"/>
      <c r="C16" s="832"/>
      <c r="D16" s="832"/>
      <c r="E16" s="833"/>
    </row>
    <row r="17" spans="1:5" ht="53.25" customHeight="1">
      <c r="A17" s="839" t="s">
        <v>442</v>
      </c>
      <c r="B17" s="832"/>
      <c r="C17" s="832"/>
      <c r="D17" s="832"/>
      <c r="E17" s="833"/>
    </row>
    <row r="18" spans="1:5" ht="15.75">
      <c r="A18" s="838" t="s">
        <v>364</v>
      </c>
      <c r="B18" s="833"/>
      <c r="C18" s="833"/>
      <c r="D18" s="833"/>
      <c r="E18" s="833"/>
    </row>
    <row r="19" spans="1:5" ht="33.75" customHeight="1">
      <c r="A19" s="829" t="s">
        <v>365</v>
      </c>
      <c r="B19" s="833"/>
      <c r="C19" s="833"/>
      <c r="D19" s="833"/>
      <c r="E19" s="833"/>
    </row>
    <row r="20" spans="1:5" ht="69" customHeight="1">
      <c r="A20" s="827" t="s">
        <v>444</v>
      </c>
      <c r="B20" s="828"/>
      <c r="C20" s="828"/>
      <c r="D20" s="828"/>
      <c r="E20" s="828"/>
    </row>
    <row r="21" spans="1:5" ht="59.25" customHeight="1">
      <c r="A21" s="827" t="s">
        <v>366</v>
      </c>
      <c r="B21" s="828"/>
      <c r="C21" s="828"/>
      <c r="D21" s="828"/>
      <c r="E21" s="828"/>
    </row>
    <row r="22" spans="1:5" ht="75" customHeight="1">
      <c r="A22" s="827" t="s">
        <v>445</v>
      </c>
      <c r="B22" s="828"/>
      <c r="C22" s="828"/>
      <c r="D22" s="828"/>
      <c r="E22" s="828"/>
    </row>
    <row r="23" spans="1:5" ht="81.75" customHeight="1">
      <c r="A23" s="839" t="s">
        <v>446</v>
      </c>
      <c r="B23" s="832"/>
      <c r="C23" s="832"/>
      <c r="D23" s="832"/>
      <c r="E23" s="612"/>
    </row>
    <row r="24" spans="1:5" ht="75" customHeight="1">
      <c r="A24" s="827" t="s">
        <v>367</v>
      </c>
      <c r="B24" s="828"/>
      <c r="C24" s="828"/>
      <c r="D24" s="828"/>
      <c r="E24" s="828"/>
    </row>
    <row r="25" spans="1:5" ht="52.5" customHeight="1">
      <c r="A25" s="827" t="s">
        <v>447</v>
      </c>
      <c r="B25" s="828"/>
      <c r="C25" s="828"/>
      <c r="D25" s="828"/>
      <c r="E25" s="833"/>
    </row>
    <row r="26" spans="1:5" ht="63" customHeight="1">
      <c r="A26" s="827" t="s">
        <v>448</v>
      </c>
      <c r="B26" s="828"/>
      <c r="C26" s="828"/>
      <c r="D26" s="828"/>
      <c r="E26" s="828"/>
    </row>
    <row r="27" spans="1:5" ht="44.25" customHeight="1">
      <c r="A27" s="829" t="s">
        <v>368</v>
      </c>
      <c r="B27" s="833"/>
      <c r="C27" s="833"/>
      <c r="D27" s="833"/>
      <c r="E27" s="833"/>
    </row>
    <row r="28" spans="1:5" ht="24" customHeight="1">
      <c r="A28" s="840" t="s">
        <v>369</v>
      </c>
      <c r="B28" s="833"/>
      <c r="C28" s="833"/>
      <c r="D28" s="833"/>
      <c r="E28" s="833"/>
    </row>
    <row r="29" spans="1:5" ht="72.75" customHeight="1">
      <c r="A29" s="839" t="s">
        <v>449</v>
      </c>
      <c r="B29" s="828"/>
      <c r="C29" s="828"/>
      <c r="D29" s="828"/>
      <c r="E29" s="828"/>
    </row>
    <row r="30" spans="1:5" ht="77.25" customHeight="1">
      <c r="A30" s="827" t="s">
        <v>450</v>
      </c>
      <c r="B30" s="828"/>
      <c r="C30" s="828"/>
      <c r="D30" s="828"/>
      <c r="E30" s="828"/>
    </row>
    <row r="31" spans="1:5" ht="64.5" customHeight="1">
      <c r="A31" s="827" t="s">
        <v>451</v>
      </c>
      <c r="B31" s="828"/>
      <c r="C31" s="828"/>
      <c r="D31" s="828"/>
      <c r="E31" s="828"/>
    </row>
    <row r="32" spans="1:5" ht="125.25" customHeight="1">
      <c r="A32" s="839" t="s">
        <v>452</v>
      </c>
      <c r="B32" s="828"/>
      <c r="C32" s="828"/>
      <c r="D32" s="828"/>
      <c r="E32" s="828"/>
    </row>
    <row r="33" spans="1:5" ht="90.75" customHeight="1">
      <c r="A33" s="839" t="s">
        <v>453</v>
      </c>
      <c r="B33" s="832"/>
      <c r="C33" s="832"/>
      <c r="D33" s="832"/>
      <c r="E33" s="833"/>
    </row>
    <row r="34" spans="1:5" ht="93.75" customHeight="1">
      <c r="A34" s="827" t="s">
        <v>454</v>
      </c>
      <c r="B34" s="828"/>
      <c r="C34" s="828"/>
      <c r="D34" s="828"/>
      <c r="E34" s="828"/>
    </row>
    <row r="35" spans="1:5" ht="21" customHeight="1">
      <c r="A35" s="840" t="s">
        <v>370</v>
      </c>
      <c r="B35" s="841"/>
      <c r="C35" s="841"/>
      <c r="D35" s="841"/>
      <c r="E35" s="841"/>
    </row>
    <row r="36" spans="1:5" ht="45" customHeight="1">
      <c r="A36" s="842" t="s">
        <v>371</v>
      </c>
      <c r="B36" s="843"/>
      <c r="C36" s="843"/>
      <c r="D36" s="843"/>
      <c r="E36" s="844"/>
    </row>
    <row r="37" spans="1:5" ht="34.5" customHeight="1">
      <c r="A37" s="465" t="s">
        <v>1</v>
      </c>
      <c r="B37" s="465" t="s">
        <v>372</v>
      </c>
      <c r="C37" s="465" t="s">
        <v>373</v>
      </c>
      <c r="D37" s="465" t="s">
        <v>374</v>
      </c>
      <c r="E37" s="611"/>
    </row>
    <row r="38" spans="1:5" ht="23.25" customHeight="1">
      <c r="A38" s="614" t="s">
        <v>139</v>
      </c>
      <c r="B38" s="614" t="s">
        <v>137</v>
      </c>
      <c r="C38" s="615">
        <v>612</v>
      </c>
      <c r="D38" s="615">
        <v>306</v>
      </c>
      <c r="E38" s="611"/>
    </row>
    <row r="39" spans="1:5" ht="22.5" customHeight="1">
      <c r="A39" s="466" t="s">
        <v>140</v>
      </c>
      <c r="B39" s="466" t="s">
        <v>141</v>
      </c>
      <c r="C39" s="465">
        <v>72</v>
      </c>
      <c r="D39" s="465">
        <v>36</v>
      </c>
      <c r="E39" s="611"/>
    </row>
    <row r="40" spans="1:5" ht="19.5" customHeight="1">
      <c r="A40" s="466" t="s">
        <v>143</v>
      </c>
      <c r="B40" s="466" t="s">
        <v>146</v>
      </c>
      <c r="C40" s="465">
        <v>156</v>
      </c>
      <c r="D40" s="465">
        <v>44</v>
      </c>
      <c r="E40" s="611"/>
    </row>
    <row r="41" spans="1:5" ht="20.25" customHeight="1">
      <c r="A41" s="466" t="s">
        <v>145</v>
      </c>
      <c r="B41" s="467" t="s">
        <v>150</v>
      </c>
      <c r="C41" s="465">
        <v>36</v>
      </c>
      <c r="D41" s="465">
        <v>12</v>
      </c>
      <c r="E41" s="611"/>
    </row>
    <row r="42" spans="1:5" ht="21.75" customHeight="1">
      <c r="A42" s="466" t="s">
        <v>147</v>
      </c>
      <c r="B42" s="467" t="s">
        <v>144</v>
      </c>
      <c r="C42" s="465">
        <v>48</v>
      </c>
      <c r="D42" s="465">
        <v>6</v>
      </c>
      <c r="E42" s="611"/>
    </row>
    <row r="43" spans="1:5" ht="16.5" customHeight="1">
      <c r="A43" s="466" t="s">
        <v>149</v>
      </c>
      <c r="B43" s="467" t="s">
        <v>148</v>
      </c>
      <c r="C43" s="465">
        <v>48</v>
      </c>
      <c r="D43" s="465">
        <v>8</v>
      </c>
      <c r="E43" s="611"/>
    </row>
    <row r="44" spans="1:5" ht="20.25" customHeight="1">
      <c r="A44" s="466" t="s">
        <v>151</v>
      </c>
      <c r="B44" s="467" t="s">
        <v>136</v>
      </c>
      <c r="C44" s="465">
        <v>56</v>
      </c>
      <c r="D44" s="465">
        <v>12</v>
      </c>
      <c r="E44" s="611"/>
    </row>
    <row r="45" spans="1:5" ht="18" customHeight="1">
      <c r="A45" s="466" t="s">
        <v>152</v>
      </c>
      <c r="B45" s="467" t="s">
        <v>232</v>
      </c>
      <c r="C45" s="465">
        <v>36</v>
      </c>
      <c r="D45" s="465">
        <v>12</v>
      </c>
      <c r="E45" s="611"/>
    </row>
    <row r="46" spans="1:5" ht="21" customHeight="1">
      <c r="A46" s="466" t="s">
        <v>154</v>
      </c>
      <c r="B46" s="467" t="s">
        <v>252</v>
      </c>
      <c r="C46" s="465">
        <v>36</v>
      </c>
      <c r="D46" s="465">
        <v>4</v>
      </c>
      <c r="E46" s="611"/>
    </row>
    <row r="47" spans="1:5" ht="15.75" customHeight="1">
      <c r="A47" s="466" t="s">
        <v>156</v>
      </c>
      <c r="B47" s="466" t="s">
        <v>153</v>
      </c>
      <c r="C47" s="465">
        <v>56</v>
      </c>
      <c r="D47" s="465">
        <v>44</v>
      </c>
      <c r="E47" s="611"/>
    </row>
    <row r="48" spans="1:5" ht="19.5" customHeight="1">
      <c r="A48" s="466" t="s">
        <v>157</v>
      </c>
      <c r="B48" s="466" t="s">
        <v>155</v>
      </c>
      <c r="C48" s="465">
        <v>68</v>
      </c>
      <c r="D48" s="465" t="s">
        <v>375</v>
      </c>
      <c r="E48" s="611"/>
    </row>
    <row r="49" spans="1:6" ht="19.5" customHeight="1">
      <c r="A49" s="467" t="s">
        <v>400</v>
      </c>
      <c r="B49" s="468" t="s">
        <v>397</v>
      </c>
      <c r="C49" s="469" t="s">
        <v>375</v>
      </c>
      <c r="D49" s="469">
        <v>36</v>
      </c>
      <c r="E49" s="469"/>
    </row>
    <row r="50" spans="1:6" ht="20.25" customHeight="1">
      <c r="A50" s="467" t="s">
        <v>327</v>
      </c>
      <c r="B50" s="467" t="s">
        <v>254</v>
      </c>
      <c r="C50" s="465" t="s">
        <v>375</v>
      </c>
      <c r="D50" s="465">
        <v>56</v>
      </c>
      <c r="E50" s="611"/>
    </row>
    <row r="51" spans="1:6" ht="18" customHeight="1">
      <c r="A51" s="467" t="s">
        <v>401</v>
      </c>
      <c r="B51" s="467" t="s">
        <v>309</v>
      </c>
      <c r="C51" s="465" t="s">
        <v>375</v>
      </c>
      <c r="D51" s="465">
        <v>36</v>
      </c>
      <c r="E51" s="611"/>
    </row>
    <row r="52" spans="1:6" ht="19.5" customHeight="1">
      <c r="A52" s="614" t="s">
        <v>376</v>
      </c>
      <c r="B52" s="614" t="s">
        <v>160</v>
      </c>
      <c r="C52" s="470">
        <f>C53+C60+C64+C69+C74+C80</f>
        <v>1584</v>
      </c>
      <c r="D52" s="470">
        <f>D53+D60+D64+D69+D74+D80</f>
        <v>990</v>
      </c>
      <c r="E52" s="611"/>
      <c r="F52">
        <v>846</v>
      </c>
    </row>
    <row r="53" spans="1:6" ht="21.75" customHeight="1">
      <c r="A53" s="614" t="s">
        <v>377</v>
      </c>
      <c r="B53" s="616" t="s">
        <v>282</v>
      </c>
      <c r="C53" s="615">
        <v>744</v>
      </c>
      <c r="D53" s="471">
        <v>112</v>
      </c>
      <c r="E53" s="611"/>
    </row>
    <row r="54" spans="1:6" ht="20.25" customHeight="1">
      <c r="A54" s="466" t="s">
        <v>163</v>
      </c>
      <c r="B54" s="467" t="s">
        <v>283</v>
      </c>
      <c r="C54" s="465">
        <v>246</v>
      </c>
      <c r="D54" s="465">
        <v>8</v>
      </c>
      <c r="E54" s="611"/>
    </row>
    <row r="55" spans="1:6" ht="19.5" customHeight="1">
      <c r="A55" s="466" t="s">
        <v>164</v>
      </c>
      <c r="B55" s="467" t="s">
        <v>284</v>
      </c>
      <c r="C55" s="465">
        <v>252</v>
      </c>
      <c r="D55" s="465">
        <v>16</v>
      </c>
      <c r="E55" s="611"/>
    </row>
    <row r="56" spans="1:6" ht="36" customHeight="1">
      <c r="A56" s="466" t="s">
        <v>285</v>
      </c>
      <c r="B56" s="467" t="s">
        <v>286</v>
      </c>
      <c r="C56" s="465">
        <v>102</v>
      </c>
      <c r="D56" s="465">
        <v>68</v>
      </c>
      <c r="E56" s="611"/>
    </row>
    <row r="57" spans="1:6" ht="16.5" customHeight="1">
      <c r="A57" s="466" t="s">
        <v>378</v>
      </c>
      <c r="B57" s="466" t="s">
        <v>172</v>
      </c>
      <c r="C57" s="465">
        <v>108</v>
      </c>
      <c r="D57" s="465" t="s">
        <v>375</v>
      </c>
      <c r="E57" s="611"/>
    </row>
    <row r="58" spans="1:6" ht="21" customHeight="1">
      <c r="A58" s="466" t="s">
        <v>379</v>
      </c>
      <c r="B58" s="466" t="s">
        <v>209</v>
      </c>
      <c r="C58" s="465">
        <v>36</v>
      </c>
      <c r="D58" s="465" t="s">
        <v>375</v>
      </c>
      <c r="E58" s="611"/>
    </row>
    <row r="59" spans="1:6" ht="18.75" customHeight="1">
      <c r="A59" s="466"/>
      <c r="B59" s="466" t="s">
        <v>168</v>
      </c>
      <c r="C59" s="465"/>
      <c r="D59" s="465">
        <v>20</v>
      </c>
      <c r="E59" s="611"/>
    </row>
    <row r="60" spans="1:6" ht="21" customHeight="1">
      <c r="A60" s="614" t="s">
        <v>380</v>
      </c>
      <c r="B60" s="616" t="s">
        <v>287</v>
      </c>
      <c r="C60" s="615">
        <v>262</v>
      </c>
      <c r="D60" s="615">
        <v>130</v>
      </c>
      <c r="E60" s="611"/>
    </row>
    <row r="61" spans="1:6" ht="21" customHeight="1">
      <c r="A61" s="466" t="s">
        <v>170</v>
      </c>
      <c r="B61" s="467" t="s">
        <v>288</v>
      </c>
      <c r="C61" s="465">
        <v>226</v>
      </c>
      <c r="D61" s="465">
        <v>32</v>
      </c>
      <c r="E61" s="611"/>
    </row>
    <row r="62" spans="1:6" ht="21.75" customHeight="1">
      <c r="A62" s="466" t="s">
        <v>381</v>
      </c>
      <c r="B62" s="466" t="s">
        <v>209</v>
      </c>
      <c r="C62" s="465">
        <v>36</v>
      </c>
      <c r="D62" s="465">
        <v>72</v>
      </c>
      <c r="E62" s="611"/>
    </row>
    <row r="63" spans="1:6" ht="18.75" customHeight="1">
      <c r="A63" s="466"/>
      <c r="B63" s="466" t="s">
        <v>168</v>
      </c>
      <c r="C63" s="465"/>
      <c r="D63" s="465">
        <v>26</v>
      </c>
      <c r="E63" s="611"/>
    </row>
    <row r="64" spans="1:6" ht="21" customHeight="1">
      <c r="A64" s="614" t="s">
        <v>382</v>
      </c>
      <c r="B64" s="616" t="s">
        <v>289</v>
      </c>
      <c r="C64" s="615">
        <v>122</v>
      </c>
      <c r="D64" s="615">
        <v>212</v>
      </c>
      <c r="E64" s="611"/>
    </row>
    <row r="65" spans="1:5" ht="22.5" customHeight="1">
      <c r="A65" s="466" t="s">
        <v>176</v>
      </c>
      <c r="B65" s="467" t="s">
        <v>290</v>
      </c>
      <c r="C65" s="465">
        <v>86</v>
      </c>
      <c r="D65" s="465">
        <v>78</v>
      </c>
      <c r="E65" s="611"/>
    </row>
    <row r="66" spans="1:5" ht="19.5" customHeight="1">
      <c r="A66" s="466" t="s">
        <v>383</v>
      </c>
      <c r="B66" s="466" t="s">
        <v>172</v>
      </c>
      <c r="C66" s="465" t="s">
        <v>375</v>
      </c>
      <c r="D66" s="465">
        <v>36</v>
      </c>
      <c r="E66" s="611"/>
    </row>
    <row r="67" spans="1:5" ht="22.5" customHeight="1">
      <c r="A67" s="466" t="s">
        <v>384</v>
      </c>
      <c r="B67" s="466" t="s">
        <v>209</v>
      </c>
      <c r="C67" s="465">
        <v>36</v>
      </c>
      <c r="D67" s="465">
        <v>72</v>
      </c>
      <c r="E67" s="611"/>
    </row>
    <row r="68" spans="1:5" ht="19.5" customHeight="1">
      <c r="A68" s="466"/>
      <c r="B68" s="466" t="s">
        <v>168</v>
      </c>
      <c r="C68" s="465"/>
      <c r="D68" s="465">
        <v>26</v>
      </c>
      <c r="E68" s="611"/>
    </row>
    <row r="69" spans="1:5" ht="21" customHeight="1">
      <c r="A69" s="614" t="s">
        <v>385</v>
      </c>
      <c r="B69" s="616" t="s">
        <v>291</v>
      </c>
      <c r="C69" s="615">
        <v>128</v>
      </c>
      <c r="D69" s="615">
        <v>28</v>
      </c>
      <c r="E69" s="611"/>
    </row>
    <row r="70" spans="1:5" ht="22.5" customHeight="1">
      <c r="A70" s="466" t="s">
        <v>179</v>
      </c>
      <c r="B70" s="467" t="s">
        <v>291</v>
      </c>
      <c r="C70" s="465">
        <v>92</v>
      </c>
      <c r="D70" s="465">
        <v>2</v>
      </c>
      <c r="E70" s="611"/>
    </row>
    <row r="71" spans="1:5" ht="19.5" customHeight="1">
      <c r="A71" s="466" t="s">
        <v>386</v>
      </c>
      <c r="B71" s="466" t="s">
        <v>172</v>
      </c>
      <c r="C71" s="465">
        <v>0</v>
      </c>
      <c r="D71" s="465" t="s">
        <v>375</v>
      </c>
      <c r="E71" s="611"/>
    </row>
    <row r="72" spans="1:5" ht="20.25" customHeight="1">
      <c r="A72" s="466" t="s">
        <v>387</v>
      </c>
      <c r="B72" s="466" t="s">
        <v>209</v>
      </c>
      <c r="C72" s="465">
        <v>36</v>
      </c>
      <c r="D72" s="465" t="s">
        <v>375</v>
      </c>
      <c r="E72" s="611"/>
    </row>
    <row r="73" spans="1:5" ht="19.5" customHeight="1">
      <c r="A73" s="466"/>
      <c r="B73" s="466" t="s">
        <v>168</v>
      </c>
      <c r="C73" s="465"/>
      <c r="D73" s="465">
        <v>26</v>
      </c>
      <c r="E73" s="611"/>
    </row>
    <row r="74" spans="1:5" ht="33.75" customHeight="1">
      <c r="A74" s="614" t="s">
        <v>388</v>
      </c>
      <c r="B74" s="616" t="s">
        <v>292</v>
      </c>
      <c r="C74" s="615">
        <v>244</v>
      </c>
      <c r="D74" s="615">
        <v>258</v>
      </c>
      <c r="E74" s="611"/>
    </row>
    <row r="75" spans="1:5" ht="24.75" customHeight="1">
      <c r="A75" s="466" t="s">
        <v>250</v>
      </c>
      <c r="B75" s="467" t="s">
        <v>293</v>
      </c>
      <c r="C75" s="465">
        <v>103</v>
      </c>
      <c r="D75" s="465">
        <v>75</v>
      </c>
      <c r="E75" s="611"/>
    </row>
    <row r="76" spans="1:5" ht="38.25" customHeight="1">
      <c r="A76" s="466" t="s">
        <v>295</v>
      </c>
      <c r="B76" s="467" t="s">
        <v>294</v>
      </c>
      <c r="C76" s="465">
        <v>105</v>
      </c>
      <c r="D76" s="465">
        <v>49</v>
      </c>
      <c r="E76" s="611"/>
    </row>
    <row r="77" spans="1:5" ht="23.25" customHeight="1">
      <c r="A77" s="466" t="s">
        <v>389</v>
      </c>
      <c r="B77" s="466" t="s">
        <v>172</v>
      </c>
      <c r="C77" s="465">
        <v>0</v>
      </c>
      <c r="D77" s="465">
        <v>108</v>
      </c>
      <c r="E77" s="611"/>
    </row>
    <row r="78" spans="1:5" ht="25.5" customHeight="1">
      <c r="A78" s="466" t="s">
        <v>390</v>
      </c>
      <c r="B78" s="466" t="s">
        <v>209</v>
      </c>
      <c r="C78" s="465">
        <v>36</v>
      </c>
      <c r="D78" s="465" t="s">
        <v>375</v>
      </c>
      <c r="E78" s="611"/>
    </row>
    <row r="79" spans="1:5" ht="19.5" customHeight="1">
      <c r="A79" s="466"/>
      <c r="B79" s="466" t="s">
        <v>168</v>
      </c>
      <c r="C79" s="465"/>
      <c r="D79" s="465">
        <v>26</v>
      </c>
      <c r="E79" s="611"/>
    </row>
    <row r="80" spans="1:5" ht="36.75" customHeight="1">
      <c r="A80" s="845" t="s">
        <v>391</v>
      </c>
      <c r="B80" s="845" t="s">
        <v>396</v>
      </c>
      <c r="C80" s="846">
        <v>84</v>
      </c>
      <c r="D80" s="846">
        <v>250</v>
      </c>
      <c r="E80" s="611"/>
    </row>
    <row r="81" spans="1:5" ht="12.75" hidden="1" customHeight="1">
      <c r="A81" s="845"/>
      <c r="B81" s="849"/>
      <c r="C81" s="846"/>
      <c r="D81" s="846"/>
      <c r="E81" s="611"/>
    </row>
    <row r="82" spans="1:5" ht="15" hidden="1">
      <c r="A82" s="845"/>
      <c r="B82" s="849"/>
      <c r="C82" s="846"/>
      <c r="D82" s="846"/>
      <c r="E82" s="611"/>
    </row>
    <row r="83" spans="1:5" ht="20.25" customHeight="1">
      <c r="A83" s="467" t="s">
        <v>247</v>
      </c>
      <c r="B83" s="466" t="s">
        <v>392</v>
      </c>
      <c r="C83" s="465">
        <v>72</v>
      </c>
      <c r="D83" s="465">
        <v>92</v>
      </c>
      <c r="E83" s="611"/>
    </row>
    <row r="84" spans="1:5" ht="23.25" customHeight="1">
      <c r="A84" s="466" t="s">
        <v>393</v>
      </c>
      <c r="B84" s="466" t="s">
        <v>394</v>
      </c>
      <c r="C84" s="465" t="s">
        <v>375</v>
      </c>
      <c r="D84" s="465">
        <v>36</v>
      </c>
      <c r="E84" s="611"/>
    </row>
    <row r="85" spans="1:5" ht="22.5" customHeight="1">
      <c r="A85" s="466" t="s">
        <v>395</v>
      </c>
      <c r="B85" s="466" t="s">
        <v>209</v>
      </c>
      <c r="C85" s="465" t="s">
        <v>375</v>
      </c>
      <c r="D85" s="465">
        <v>108</v>
      </c>
      <c r="E85" s="611"/>
    </row>
    <row r="86" spans="1:5" ht="20.25" customHeight="1">
      <c r="A86" s="466"/>
      <c r="B86" s="466" t="s">
        <v>168</v>
      </c>
      <c r="C86" s="465">
        <v>12</v>
      </c>
      <c r="D86" s="465">
        <v>14</v>
      </c>
      <c r="E86" s="611"/>
    </row>
    <row r="87" spans="1:5" ht="24" customHeight="1">
      <c r="A87" s="847" t="s">
        <v>402</v>
      </c>
      <c r="B87" s="848"/>
      <c r="C87" s="615">
        <f>_ftnref1+C38</f>
        <v>2196</v>
      </c>
      <c r="D87" s="471">
        <f>D52+D38</f>
        <v>1296</v>
      </c>
      <c r="E87" s="611"/>
    </row>
    <row r="88" spans="1:5" ht="15.75">
      <c r="A88" s="611"/>
      <c r="B88" s="611"/>
      <c r="C88" s="611"/>
      <c r="D88" s="472"/>
      <c r="E88" s="611"/>
    </row>
    <row r="89" spans="1:5" ht="15.75">
      <c r="A89" s="836" t="s">
        <v>403</v>
      </c>
      <c r="B89" s="837"/>
      <c r="C89" s="837"/>
      <c r="D89" s="837"/>
      <c r="E89" s="837"/>
    </row>
    <row r="90" spans="1:5" ht="63" customHeight="1">
      <c r="A90" s="829" t="s">
        <v>404</v>
      </c>
      <c r="B90" s="830"/>
      <c r="C90" s="830"/>
      <c r="D90" s="830"/>
      <c r="E90" s="830"/>
    </row>
    <row r="91" spans="1:5" ht="38.25" customHeight="1">
      <c r="A91" s="829" t="s">
        <v>405</v>
      </c>
      <c r="B91" s="830"/>
      <c r="C91" s="830"/>
      <c r="D91" s="830"/>
      <c r="E91" s="830"/>
    </row>
    <row r="92" spans="1:5" ht="65.25" customHeight="1">
      <c r="A92" s="829" t="s">
        <v>406</v>
      </c>
      <c r="B92" s="830"/>
      <c r="C92" s="830"/>
      <c r="D92" s="830"/>
      <c r="E92" s="830"/>
    </row>
    <row r="93" spans="1:5" ht="42" customHeight="1">
      <c r="A93" s="829" t="s">
        <v>411</v>
      </c>
      <c r="B93" s="830"/>
      <c r="C93" s="830"/>
      <c r="D93" s="830"/>
      <c r="E93" s="830"/>
    </row>
    <row r="94" spans="1:5" ht="60.75" customHeight="1">
      <c r="A94" s="829" t="s">
        <v>407</v>
      </c>
      <c r="B94" s="830"/>
      <c r="C94" s="830"/>
      <c r="D94" s="830"/>
      <c r="E94" s="830"/>
    </row>
    <row r="95" spans="1:5" ht="56.25" customHeight="1">
      <c r="A95" s="829" t="s">
        <v>455</v>
      </c>
      <c r="B95" s="830"/>
      <c r="C95" s="830"/>
      <c r="D95" s="830"/>
      <c r="E95" s="830"/>
    </row>
    <row r="96" spans="1:5" ht="30.75" customHeight="1">
      <c r="A96" s="829" t="s">
        <v>408</v>
      </c>
      <c r="B96" s="830"/>
      <c r="C96" s="830"/>
      <c r="D96" s="830"/>
      <c r="E96" s="830"/>
    </row>
    <row r="97" spans="1:5" ht="42.75" customHeight="1">
      <c r="A97" s="829" t="s">
        <v>467</v>
      </c>
      <c r="B97" s="830"/>
      <c r="C97" s="830"/>
      <c r="D97" s="830"/>
      <c r="E97" s="830"/>
    </row>
    <row r="98" spans="1:5" ht="52.5" customHeight="1">
      <c r="A98" s="829" t="s">
        <v>468</v>
      </c>
      <c r="B98" s="830"/>
      <c r="C98" s="830"/>
      <c r="D98" s="830"/>
      <c r="E98" s="831"/>
    </row>
    <row r="99" spans="1:5" ht="34.5" customHeight="1">
      <c r="A99" s="829" t="s">
        <v>409</v>
      </c>
      <c r="B99" s="830"/>
      <c r="C99" s="830"/>
      <c r="D99" s="830"/>
      <c r="E99" s="830"/>
    </row>
    <row r="100" spans="1:5" ht="46.5" customHeight="1">
      <c r="A100" s="829" t="s">
        <v>469</v>
      </c>
      <c r="B100" s="830"/>
      <c r="C100" s="830"/>
      <c r="D100" s="830"/>
      <c r="E100" s="830"/>
    </row>
    <row r="101" spans="1:5" ht="47.25" customHeight="1">
      <c r="A101" s="829" t="s">
        <v>410</v>
      </c>
      <c r="B101" s="830"/>
      <c r="C101" s="830"/>
      <c r="D101" s="830"/>
      <c r="E101" s="830"/>
    </row>
    <row r="102" spans="1:5" ht="15">
      <c r="A102" s="611"/>
      <c r="B102" s="611"/>
      <c r="C102" s="611"/>
      <c r="D102" s="611"/>
      <c r="E102" s="611"/>
    </row>
  </sheetData>
  <mergeCells count="54">
    <mergeCell ref="A36:E36"/>
    <mergeCell ref="A80:A82"/>
    <mergeCell ref="C80:C82"/>
    <mergeCell ref="D80:D82"/>
    <mergeCell ref="A87:B87"/>
    <mergeCell ref="B80:B82"/>
    <mergeCell ref="A31:E31"/>
    <mergeCell ref="A32:E32"/>
    <mergeCell ref="A33:E33"/>
    <mergeCell ref="A34:E34"/>
    <mergeCell ref="A35:E35"/>
    <mergeCell ref="A17:E17"/>
    <mergeCell ref="A29:E29"/>
    <mergeCell ref="A18:E18"/>
    <mergeCell ref="A19:E19"/>
    <mergeCell ref="A21:E21"/>
    <mergeCell ref="A22:E22"/>
    <mergeCell ref="A24:E24"/>
    <mergeCell ref="A25:E25"/>
    <mergeCell ref="A27:E27"/>
    <mergeCell ref="A28:E28"/>
    <mergeCell ref="A23:D23"/>
    <mergeCell ref="A26:E26"/>
    <mergeCell ref="A1:E1"/>
    <mergeCell ref="A2:E2"/>
    <mergeCell ref="A89:E89"/>
    <mergeCell ref="A90:E90"/>
    <mergeCell ref="A3:E3"/>
    <mergeCell ref="A4:E4"/>
    <mergeCell ref="A5:E5"/>
    <mergeCell ref="A6:E6"/>
    <mergeCell ref="A7:E7"/>
    <mergeCell ref="A20:E20"/>
    <mergeCell ref="A9:E9"/>
    <mergeCell ref="A10:E10"/>
    <mergeCell ref="A11:E11"/>
    <mergeCell ref="A12:E12"/>
    <mergeCell ref="A13:E13"/>
    <mergeCell ref="A14:E14"/>
    <mergeCell ref="A30:E30"/>
    <mergeCell ref="A8:D8"/>
    <mergeCell ref="A100:E100"/>
    <mergeCell ref="A101:E101"/>
    <mergeCell ref="A96:E96"/>
    <mergeCell ref="A97:E97"/>
    <mergeCell ref="A98:E98"/>
    <mergeCell ref="A99:E99"/>
    <mergeCell ref="A91:E91"/>
    <mergeCell ref="A92:E92"/>
    <mergeCell ref="A93:E93"/>
    <mergeCell ref="A94:E94"/>
    <mergeCell ref="A95:E95"/>
    <mergeCell ref="A15:E15"/>
    <mergeCell ref="A16:E16"/>
  </mergeCells>
  <hyperlinks>
    <hyperlink ref="A90" location="_ftnref1" display="_ftnref1" xr:uid="{00000000-0004-0000-0500-000000000000}"/>
  </hyperlinks>
  <pageMargins left="0.25" right="0.25" top="0.75" bottom="0.75" header="0.3" footer="0.3"/>
  <pageSetup paperSize="9" orientation="landscape" horizontalDpi="0" verticalDpi="0" r:id="rId1"/>
  <rowBreaks count="2" manualBreakCount="2">
    <brk id="82" max="16383" man="1"/>
    <brk id="87" max="16383" man="1"/>
  </rowBreaks>
  <colBreaks count="2" manualBreakCount="2">
    <brk id="7" max="1048575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Титул</vt:lpstr>
      <vt:lpstr>График</vt:lpstr>
      <vt:lpstr>План на 2025-2029</vt:lpstr>
      <vt:lpstr>Кабинеты</vt:lpstr>
      <vt:lpstr>Start</vt:lpstr>
      <vt:lpstr>Пояснительная записка</vt:lpstr>
      <vt:lpstr>'Пояснительная записка'!_ftn1</vt:lpstr>
      <vt:lpstr>'Пояснительная записка'!_ftnref1</vt:lpstr>
      <vt:lpstr>График!Область_печати</vt:lpstr>
      <vt:lpstr>'План на 2025-2029'!Область_печати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SlavkoTV</cp:lastModifiedBy>
  <cp:lastPrinted>2025-04-14T05:44:33Z</cp:lastPrinted>
  <dcterms:created xsi:type="dcterms:W3CDTF">2019-04-23T05:45:41Z</dcterms:created>
  <dcterms:modified xsi:type="dcterms:W3CDTF">2026-09-23T03:57:17Z</dcterms:modified>
</cp:coreProperties>
</file>